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การดำเนินงาน จปฐ\งาน จปฐ. 63\"/>
    </mc:Choice>
  </mc:AlternateContent>
  <bookViews>
    <workbookView xWindow="480" yWindow="75" windowWidth="18195" windowHeight="8460" activeTab="2"/>
  </bookViews>
  <sheets>
    <sheet name="2561" sheetId="21" r:id="rId1"/>
    <sheet name="2562" sheetId="20" r:id="rId2"/>
    <sheet name="2563" sheetId="22" r:id="rId3"/>
  </sheets>
  <calcPr calcId="152511"/>
</workbook>
</file>

<file path=xl/calcChain.xml><?xml version="1.0" encoding="utf-8"?>
<calcChain xmlns="http://schemas.openxmlformats.org/spreadsheetml/2006/main">
  <c r="D230" i="22" l="1"/>
  <c r="D231" i="22"/>
  <c r="O212" i="22"/>
  <c r="D224" i="22"/>
  <c r="D218" i="22"/>
  <c r="D212" i="22"/>
  <c r="D184" i="22"/>
  <c r="D164" i="22" l="1"/>
  <c r="D199" i="22"/>
  <c r="D191" i="22"/>
  <c r="D207" i="22"/>
  <c r="D175" i="22"/>
  <c r="D125" i="22" l="1"/>
  <c r="D107" i="22"/>
  <c r="D139" i="22"/>
  <c r="D150" i="22"/>
  <c r="D68" i="22"/>
  <c r="D93" i="22"/>
  <c r="D56" i="22"/>
  <c r="G229" i="21" l="1"/>
  <c r="E229" i="21"/>
  <c r="G223" i="21"/>
  <c r="E223" i="21"/>
  <c r="G217" i="21"/>
  <c r="E217" i="21"/>
  <c r="G210" i="21"/>
  <c r="E210" i="21"/>
  <c r="G204" i="21"/>
  <c r="F204" i="21"/>
  <c r="E204" i="21"/>
  <c r="G196" i="21"/>
  <c r="F196" i="21"/>
  <c r="E196" i="21"/>
  <c r="G189" i="21"/>
  <c r="E189" i="21"/>
  <c r="G181" i="21"/>
  <c r="E181" i="21"/>
  <c r="G173" i="21"/>
  <c r="F173" i="21"/>
  <c r="E173" i="21"/>
  <c r="G162" i="21"/>
  <c r="F162" i="21"/>
  <c r="E162" i="21"/>
  <c r="G150" i="21"/>
  <c r="F150" i="21"/>
  <c r="E150" i="21"/>
  <c r="G139" i="21"/>
  <c r="F139" i="21"/>
  <c r="E139" i="21"/>
  <c r="G125" i="21"/>
  <c r="F125" i="21"/>
  <c r="E125" i="21"/>
  <c r="G106" i="21"/>
  <c r="F106" i="21"/>
  <c r="E106" i="21"/>
  <c r="G92" i="21"/>
  <c r="F92" i="21"/>
  <c r="E92" i="21"/>
  <c r="G71" i="21"/>
  <c r="F71" i="21"/>
  <c r="F230" i="21" s="1"/>
  <c r="E71" i="21"/>
  <c r="G59" i="21"/>
  <c r="F59" i="21"/>
  <c r="E59" i="21"/>
  <c r="E230" i="21" s="1"/>
  <c r="G230" i="21" l="1"/>
  <c r="D208" i="20"/>
</calcChain>
</file>

<file path=xl/sharedStrings.xml><?xml version="1.0" encoding="utf-8"?>
<sst xmlns="http://schemas.openxmlformats.org/spreadsheetml/2006/main" count="1663" uniqueCount="375">
  <si>
    <t>ตั้งใจ</t>
  </si>
  <si>
    <t>เพี้ยราม</t>
  </si>
  <si>
    <t>นาดี</t>
  </si>
  <si>
    <t>ท่าสว่าง</t>
  </si>
  <si>
    <t>สลักได</t>
  </si>
  <si>
    <t>ตาอ็อง</t>
  </si>
  <si>
    <t>สำโรง</t>
  </si>
  <si>
    <t>แกใหญ่</t>
  </si>
  <si>
    <t>นอกเมือง</t>
  </si>
  <si>
    <t>คอโค</t>
  </si>
  <si>
    <t>สวาย</t>
  </si>
  <si>
    <t>เฉนียง</t>
  </si>
  <si>
    <t>เทนมีย์</t>
  </si>
  <si>
    <t>นาบัว</t>
  </si>
  <si>
    <t>เมืองที</t>
  </si>
  <si>
    <t>ราม</t>
  </si>
  <si>
    <t>บุฤาษี</t>
  </si>
  <si>
    <t>ตระแสง</t>
  </si>
  <si>
    <t>แสลงพันธ์</t>
  </si>
  <si>
    <t>กาเกาะ</t>
  </si>
  <si>
    <t>ปราสาท</t>
  </si>
  <si>
    <t>กังแอน</t>
  </si>
  <si>
    <t>เทศบาลตำบลกังแอน</t>
  </si>
  <si>
    <t>ทมอ</t>
  </si>
  <si>
    <t>ไพล</t>
  </si>
  <si>
    <t>ปรือ</t>
  </si>
  <si>
    <t>เทศบาลตำบล นิคมปราสาท</t>
  </si>
  <si>
    <t>ทุ่งมน</t>
  </si>
  <si>
    <t>ตาเบา</t>
  </si>
  <si>
    <t>หนองใหญ่</t>
  </si>
  <si>
    <t>โคกยาง</t>
  </si>
  <si>
    <t>โคกสะอาด</t>
  </si>
  <si>
    <t>บ้านไทร</t>
  </si>
  <si>
    <t>โชคนาสาม</t>
  </si>
  <si>
    <t>เชื้อเพลิง</t>
  </si>
  <si>
    <t>ปราสาททนง</t>
  </si>
  <si>
    <t>ตานี</t>
  </si>
  <si>
    <t>บ้านพลวง</t>
  </si>
  <si>
    <t>กันตวจระมวล</t>
  </si>
  <si>
    <t>สมุด</t>
  </si>
  <si>
    <t>ประทัดบุ</t>
  </si>
  <si>
    <t>ท่าตูม</t>
  </si>
  <si>
    <t>นายรัฐพล เพ่งพิศ</t>
  </si>
  <si>
    <t>เทศบาลตำบลท่าตูม</t>
  </si>
  <si>
    <t>กระโพ</t>
  </si>
  <si>
    <t>พรมเทพ</t>
  </si>
  <si>
    <t>นางสาวอัมพร วรรณมานะ</t>
  </si>
  <si>
    <t>โพนครก</t>
  </si>
  <si>
    <t>บะ</t>
  </si>
  <si>
    <t>หนองบัว</t>
  </si>
  <si>
    <t>บัวโคก</t>
  </si>
  <si>
    <t>หนองเมธี</t>
  </si>
  <si>
    <t>ทุ่งกุลา</t>
  </si>
  <si>
    <t>ชุมพลบุรี</t>
  </si>
  <si>
    <t>เทศบาลตำบลชุมพลบุรี</t>
  </si>
  <si>
    <t>นาหนองไผ่</t>
  </si>
  <si>
    <t>ไพรขลา</t>
  </si>
  <si>
    <t>ศรีณรงค์</t>
  </si>
  <si>
    <t>ยะวึก</t>
  </si>
  <si>
    <t>เมืองบัว</t>
  </si>
  <si>
    <t>สระขุด</t>
  </si>
  <si>
    <t>กระเบื้อง</t>
  </si>
  <si>
    <t>หนองเรือ</t>
  </si>
  <si>
    <t>รัตนบุรี</t>
  </si>
  <si>
    <t>ธาตุ</t>
  </si>
  <si>
    <t>แก</t>
  </si>
  <si>
    <t>ดอนแรด</t>
  </si>
  <si>
    <t>หนองบัวทอง</t>
  </si>
  <si>
    <t>หนองบัวบาน</t>
  </si>
  <si>
    <t>ไผ่</t>
  </si>
  <si>
    <t>เบิด</t>
  </si>
  <si>
    <t>น้ำเขียว</t>
  </si>
  <si>
    <t>กุดขาคีม</t>
  </si>
  <si>
    <t>ยางสว่าง</t>
  </si>
  <si>
    <t>ทับใหญ่</t>
  </si>
  <si>
    <t>สังขะ</t>
  </si>
  <si>
    <t>ขอนแตก</t>
  </si>
  <si>
    <t>ดม</t>
  </si>
  <si>
    <t>พระแก้ว</t>
  </si>
  <si>
    <t>บ้านจารย์</t>
  </si>
  <si>
    <t>กระเทียม</t>
  </si>
  <si>
    <t>สะกาด</t>
  </si>
  <si>
    <t>ตาตุม</t>
  </si>
  <si>
    <t>ทับทัน</t>
  </si>
  <si>
    <t>ตาคง</t>
  </si>
  <si>
    <t>บ้านชบ</t>
  </si>
  <si>
    <t>เทพรักษา</t>
  </si>
  <si>
    <t>เทศบาลตำบลสังขะ</t>
  </si>
  <si>
    <t>ศีขรภูมิ</t>
  </si>
  <si>
    <t>ระแงง</t>
  </si>
  <si>
    <t>เทศบาลตำบลระแงง</t>
  </si>
  <si>
    <t>ตรึม</t>
  </si>
  <si>
    <t>จารพัต</t>
  </si>
  <si>
    <t>ยาง</t>
  </si>
  <si>
    <t>แตล</t>
  </si>
  <si>
    <t>คาละแมะ</t>
  </si>
  <si>
    <t>หนองเหล็ก</t>
  </si>
  <si>
    <t>หนองขวาว</t>
  </si>
  <si>
    <t>ช่างปี่</t>
  </si>
  <si>
    <t>กุดหวาย</t>
  </si>
  <si>
    <t>ขวาวใหญ่</t>
  </si>
  <si>
    <t>นารุ่ง</t>
  </si>
  <si>
    <t>ตรมไพร</t>
  </si>
  <si>
    <t>ผักไหม</t>
  </si>
  <si>
    <t>จอมพระ</t>
  </si>
  <si>
    <t>เมืองลีง</t>
  </si>
  <si>
    <t>กระหาด</t>
  </si>
  <si>
    <t>บุแกรง</t>
  </si>
  <si>
    <t>หนองสนิท</t>
  </si>
  <si>
    <t>บ้านผือ</t>
  </si>
  <si>
    <t>ลุ่มระวี</t>
  </si>
  <si>
    <t>ชุมแสง</t>
  </si>
  <si>
    <t>เป็นสุข</t>
  </si>
  <si>
    <t>บัวเชด</t>
  </si>
  <si>
    <t>สะเดา</t>
  </si>
  <si>
    <t>จรัส</t>
  </si>
  <si>
    <t>ตาวัง</t>
  </si>
  <si>
    <t>อาโพน</t>
  </si>
  <si>
    <t>สำเภาลูน</t>
  </si>
  <si>
    <t>กาบเชิง</t>
  </si>
  <si>
    <t>คูตัน</t>
  </si>
  <si>
    <t>ด่าน</t>
  </si>
  <si>
    <t>แนงมุด</t>
  </si>
  <si>
    <t>โคกตะเคียน</t>
  </si>
  <si>
    <t>ลำดวน</t>
  </si>
  <si>
    <t>โชคเหนือ</t>
  </si>
  <si>
    <t>อู่โลก</t>
  </si>
  <si>
    <t>ตรำดม</t>
  </si>
  <si>
    <t>ตระเปียงเตีย</t>
  </si>
  <si>
    <t>สำโรงทาบ</t>
  </si>
  <si>
    <t>หนองไผ่ล้อม</t>
  </si>
  <si>
    <t>กระออม</t>
  </si>
  <si>
    <t>หนองฮะ</t>
  </si>
  <si>
    <t>ศรีสุข</t>
  </si>
  <si>
    <t>เกาะแก้ว</t>
  </si>
  <si>
    <t>หมื่นศรี</t>
  </si>
  <si>
    <t>เสม็จ</t>
  </si>
  <si>
    <t>สะโน</t>
  </si>
  <si>
    <t>ประดู่</t>
  </si>
  <si>
    <t>สนม</t>
  </si>
  <si>
    <t>โพนโก</t>
  </si>
  <si>
    <t>หนองระฆัง</t>
  </si>
  <si>
    <t>นานวน</t>
  </si>
  <si>
    <t>หัวงัว</t>
  </si>
  <si>
    <t>หนองอียอ</t>
  </si>
  <si>
    <t>โนนนารายณ์</t>
  </si>
  <si>
    <t>หนองหลวง</t>
  </si>
  <si>
    <t>ระเวียง</t>
  </si>
  <si>
    <t>โนน</t>
  </si>
  <si>
    <t>คำผง</t>
  </si>
  <si>
    <t>หนองเทพ</t>
  </si>
  <si>
    <t>เขวาสินรินทร์</t>
  </si>
  <si>
    <t>บึง</t>
  </si>
  <si>
    <t>ตากูก</t>
  </si>
  <si>
    <t>ปราสาททอง</t>
  </si>
  <si>
    <t>บ้านแร่</t>
  </si>
  <si>
    <t>ณรงค์</t>
  </si>
  <si>
    <t>แจนแวน</t>
  </si>
  <si>
    <t>ตรวจ</t>
  </si>
  <si>
    <t>หนองแวง</t>
  </si>
  <si>
    <t>พนมดงรัก</t>
  </si>
  <si>
    <t>บักได</t>
  </si>
  <si>
    <t>โคกกลาง</t>
  </si>
  <si>
    <t>จีกแดก</t>
  </si>
  <si>
    <t>ตาเมียง</t>
  </si>
  <si>
    <t>เมืองสุรินทร์</t>
  </si>
  <si>
    <t>ที่</t>
  </si>
  <si>
    <t>อำเภอ</t>
  </si>
  <si>
    <t>ตำบล</t>
  </si>
  <si>
    <t>เจ้าหน้าที่รับผิดชอบ</t>
  </si>
  <si>
    <t>ตำแหน่ง</t>
  </si>
  <si>
    <t>นักวิชาการพัฒนาชุมชนชำนาญการ</t>
  </si>
  <si>
    <t>นางเยาวเรศ บูรกิจบำรุง</t>
  </si>
  <si>
    <t>นางรัตนา บานสระ</t>
  </si>
  <si>
    <t>นายเอกนรินทร์ ดำเนินงาม</t>
  </si>
  <si>
    <t>นางมุกดาวัน สัญจรดี</t>
  </si>
  <si>
    <t>นางสุมนชีพ ช่วงชัย</t>
  </si>
  <si>
    <t>นางโยทะกา สุขยานุดิษฐ์</t>
  </si>
  <si>
    <t>นางพัศกัญญ์ ชูชื่นบุญ</t>
  </si>
  <si>
    <t>นางสาวณัฐชยา ฉัตรหลวง</t>
  </si>
  <si>
    <t>อาสาพัฒนา (อสพ.)</t>
  </si>
  <si>
    <t>น.ส.รัตนรัตน์ ธนสกุลบุญยงค์</t>
  </si>
  <si>
    <t>นายบัญญัติ คณาญาติ</t>
  </si>
  <si>
    <t>นายวิทยา แก้วเหลี่ยม</t>
  </si>
  <si>
    <t>นางสาวศศิพิมล สุมา</t>
  </si>
  <si>
    <t>นายวีระ ผสมสี</t>
  </si>
  <si>
    <t>นางสาววันวิสาข์ อินธิสาร</t>
  </si>
  <si>
    <t>นางสาวสุนทรา ม่วงอร่าม</t>
  </si>
  <si>
    <t>นางสาวปณัสญา สุที</t>
  </si>
  <si>
    <t>น.ส.ดรุณี ลี้เกษมทรัพย์</t>
  </si>
  <si>
    <t>นางสาวิตรี ญาณอุบล</t>
  </si>
  <si>
    <t>นางสิระชา นันท์ไสย์</t>
  </si>
  <si>
    <t>นายพุทธา พาสมบูรณ์</t>
  </si>
  <si>
    <t>นางสาวปุริญา ดวงอินทร์</t>
  </si>
  <si>
    <t>ตะเคียน</t>
  </si>
  <si>
    <t>นางสาวนิตย์รดี กะการดี</t>
  </si>
  <si>
    <t>นายเฉลิมชัย ขุมทอง</t>
  </si>
  <si>
    <t>แคน</t>
  </si>
  <si>
    <t>นางสำอางค์ สินสิทธิ์</t>
  </si>
  <si>
    <t>นางสาวจันทร์เพ็ญ บุญเลิศ</t>
  </si>
  <si>
    <t>นางสาวสุคันธา ผิวอ่อน</t>
  </si>
  <si>
    <t>นางสาวกัลยาณี ยืนยง</t>
  </si>
  <si>
    <t>นางสาวสุพรรษา สำราญดี</t>
  </si>
  <si>
    <t>นายอรรณพ รับงาม</t>
  </si>
  <si>
    <t>นางสมสาย เป็นพร้อม</t>
  </si>
  <si>
    <t>เมืองแก</t>
  </si>
  <si>
    <t>นางเบญจมาศ เหรียญสมบูรณ์</t>
  </si>
  <si>
    <t>นางสาวจารุวรรณ มีสัจจะ</t>
  </si>
  <si>
    <t>นางสาวยุพา ยอดสุรินทร์</t>
  </si>
  <si>
    <t>นางกรรณิการ์ ระบือนาม</t>
  </si>
  <si>
    <t>ว่าที่ ร.ต.หญิงมาริสา สกุลรักษ์</t>
  </si>
  <si>
    <t>นายทรงราช ญาณอุบล</t>
  </si>
  <si>
    <t>นายชูศักดิ์ เครือสุวรรณ</t>
  </si>
  <si>
    <t>นางสาวพวงผกา เหมหงษ์</t>
  </si>
  <si>
    <t>นายประสิทธิ์ สีหะชัย</t>
  </si>
  <si>
    <t>นางนภาพร จันสีดา</t>
  </si>
  <si>
    <t>นางบุญญิสา จันทร์ทอง</t>
  </si>
  <si>
    <t>นายนิรันดร อุปรีย์</t>
  </si>
  <si>
    <t>นางจันทนี มนตรี</t>
  </si>
  <si>
    <t>นางสาวสุมาลี วิรุณพันธ์</t>
  </si>
  <si>
    <t>รวม</t>
  </si>
  <si>
    <t>นส.กนกรัตน์  พ่อค้า</t>
  </si>
  <si>
    <t>นางระวีวรรณ ดมอุ่นดี</t>
  </si>
  <si>
    <t>นายประสอบ ทองวิจิตร</t>
  </si>
  <si>
    <t>นางสุภาภร  ลาจันทะ</t>
  </si>
  <si>
    <t>นางนนทพร  สุรศร</t>
  </si>
  <si>
    <t>นายชาลี  ชูชี</t>
  </si>
  <si>
    <t>นางรัศมีแข  มีมาก</t>
  </si>
  <si>
    <t>นางสุภาภรณ์  บัวรมย์</t>
  </si>
  <si>
    <t>สิบเอกชวลิต จารัตน์</t>
  </si>
  <si>
    <t>นายมงคล บุญประสิทธิ์</t>
  </si>
  <si>
    <t>นางกนกวรรณ  พาภักดี</t>
  </si>
  <si>
    <t>นางอุบล  เพียรชอบ</t>
  </si>
  <si>
    <t>นางขวัญแข อ่อนสำอางค์</t>
  </si>
  <si>
    <t>นายทวีศักดิ์  สวัสดี</t>
  </si>
  <si>
    <t>นายบุญชัย  เก่งกล้า</t>
  </si>
  <si>
    <t>นางสุภาพร  เสพสุข</t>
  </si>
  <si>
    <t>ชุมขนทุ่งโพธิ์</t>
  </si>
  <si>
    <t>ชุมชนศาลาลอย</t>
  </si>
  <si>
    <t>ชุมชนเกาะลอย</t>
  </si>
  <si>
    <t>ชุมชนศรีบัวราย</t>
  </si>
  <si>
    <t>ชุมชนเทศบาลอนุสรณ์2</t>
  </si>
  <si>
    <t>ชุมชนหน้าสถานีรถไฟ</t>
  </si>
  <si>
    <t>ชุมชนหลังตลาด</t>
  </si>
  <si>
    <t>ชุมชนบูรพาราม</t>
  </si>
  <si>
    <t>ชุมชนถนน</t>
  </si>
  <si>
    <t>ชุมชนบำรุงราษฎร์</t>
  </si>
  <si>
    <t>ชุมชนมั่งมีศรีสุข</t>
  </si>
  <si>
    <t>ชุมชนพรหมเทพ</t>
  </si>
  <si>
    <t>ชุมชนโพธิ์ร้าง-โพธิ์กลาง</t>
  </si>
  <si>
    <t>ชุมชนเทศบาลอนุสรณ์</t>
  </si>
  <si>
    <t>ชุมชนประทุมเมฆ</t>
  </si>
  <si>
    <t>ชุมชนตาดอก</t>
  </si>
  <si>
    <t>ชุมชนปัทมานนท์</t>
  </si>
  <si>
    <t>ชุมชนสระโบราญ</t>
  </si>
  <si>
    <t>ชุมชนโดนไข</t>
  </si>
  <si>
    <t>ชุมชนดอกจาน</t>
  </si>
  <si>
    <t>ชุมชนศรีจุมพล</t>
  </si>
  <si>
    <t>หมอกวน</t>
  </si>
  <si>
    <t>ชุมชนดองกะเม็ด</t>
  </si>
  <si>
    <t>ชุมชนปอยปริง-ปอยหลวง</t>
  </si>
  <si>
    <t>ชุมชนศรีเทพ</t>
  </si>
  <si>
    <t>ชุมชนไตรรงค์</t>
  </si>
  <si>
    <t>ชุมชนสุรินทร์ภักดี</t>
  </si>
  <si>
    <t>ชุมชนโนงปริง</t>
  </si>
  <si>
    <t>ชุมชนโพธิ์ทอง</t>
  </si>
  <si>
    <t>ชุมชนเทพสุนทร</t>
  </si>
  <si>
    <t>ชุมชนศรีไผทสมันต์</t>
  </si>
  <si>
    <t>นางอินทุอร  แพ่งพนม</t>
  </si>
  <si>
    <t>นักวิชาการพัฒนาชุมชนปฏิบัติการ</t>
  </si>
  <si>
    <t>รวมทั้งสิ้น</t>
  </si>
  <si>
    <t>นางเยาวเรศ บูรณกิจบำรุง</t>
  </si>
  <si>
    <t>นางสาวเนตรทราย ยอดเสาวดี</t>
  </si>
  <si>
    <t>นางสุภาภรณ์  ไวแสน</t>
  </si>
  <si>
    <t>นางรวีวรรณ  ดมอุ่นดี</t>
  </si>
  <si>
    <t>นางสาวธันยพร  แสนปลื้ม</t>
  </si>
  <si>
    <t>นางผกาทิพย์  พ่อค้า</t>
  </si>
  <si>
    <t>นางสาวรัตติญากร  ป้องเขต</t>
  </si>
  <si>
    <t>จ.ส.ต.วุฒิชัย  ชุ่มสูงเนิน</t>
  </si>
  <si>
    <t>นายชาลี   ชูชี</t>
  </si>
  <si>
    <t>นางจันทร์เพ็ญ ชินภา</t>
  </si>
  <si>
    <t>นางสาวณัฐพร นาถาบุตร</t>
  </si>
  <si>
    <t>นางสุนทรี  นวนิล</t>
  </si>
  <si>
    <t>นายทินกร   พิลา</t>
  </si>
  <si>
    <t>นายประสิิทธิ์  เกิดชาติ</t>
  </si>
  <si>
    <t>นางนภาพร  จัันสีดา</t>
  </si>
  <si>
    <t>นางนภาพร  จันสีดา</t>
  </si>
  <si>
    <t>นายวีระชาติ คุลี</t>
  </si>
  <si>
    <t>นายเจษฎา ปทุมชาติ</t>
  </si>
  <si>
    <t>นางเบญจมาศ  เหรียญสมบูรณ์</t>
  </si>
  <si>
    <t>นางสาวรัตนรัตน์  ธนสกุลบุญยงค์</t>
  </si>
  <si>
    <t>นางสาวิตรี  พบบุญ</t>
  </si>
  <si>
    <t>นางบุญญิสา  จันทร์ทอง</t>
  </si>
  <si>
    <t>นางสาวจินตนา  สอนวงษ์</t>
  </si>
  <si>
    <t>นายจตุพัฒน์  ยิ่งเชิดงาม</t>
  </si>
  <si>
    <t>นายชาตรี  ยิ่งรุ่งเรือง</t>
  </si>
  <si>
    <t>นางณภัทรชนม์ ศุภพงศ์อิทธิ์</t>
  </si>
  <si>
    <t>นายรักษศิลป์ ทาระหอม</t>
  </si>
  <si>
    <t>เป้าหมายจัดเก็บ</t>
  </si>
  <si>
    <t>นางสาวจิราภรณ์  ศรีพรหม</t>
  </si>
  <si>
    <t>รายละเอียดประกอบตัวชี้วัด</t>
  </si>
  <si>
    <t>ตัวชี้วัดที่ 9  :  ร้อยละความสำเร็จของการบรรลุเป้าหมายการจัดเก็บข้อมูลความจำเป็นพื้นฐาน (จปฐ.) ประจำปี 2561</t>
  </si>
  <si>
    <t>ฐานข้อมูลจำนวนครัวเรือนจัดเก็บข้อมูลความจำเป็นพื้นฐาน (จปฐ.)  ปีงบประมาณ 2561</t>
  </si>
  <si>
    <t>พัฒนากรผู้รับผิดชอบ</t>
  </si>
  <si>
    <t xml:space="preserve">เป้าหมายการจัดเก็บข้อมูลความจำเป็นพื้นฐาน (จปฐ.) </t>
  </si>
  <si>
    <t>ตำบล/ชุมชน</t>
  </si>
  <si>
    <t>จำนวนหมู่บ้าน</t>
  </si>
  <si>
    <t>จำนวนชุมชน</t>
  </si>
  <si>
    <t>ครัวเรือน</t>
  </si>
  <si>
    <t>หมายเหตุ</t>
  </si>
  <si>
    <t>ชุมชนทุ่งโพธิ์</t>
  </si>
  <si>
    <t>ชุมชนเทศบาลอนุสรณ์ 2</t>
  </si>
  <si>
    <t>นางพัศกัญญ์  ชูชื่นบุญ</t>
  </si>
  <si>
    <t>ชุมชนสระโบราณ</t>
  </si>
  <si>
    <t>นางรัตนา  บานสระ</t>
  </si>
  <si>
    <t>เทศบาลเมืองสุรินทร์</t>
  </si>
  <si>
    <t>นางณภัทรชนม์  ศุภพงศ์อิทธิ์</t>
  </si>
  <si>
    <t>นางสาวอัมพร  วรรณมานะ</t>
  </si>
  <si>
    <t>นายรัฐพล  เพ่งพิศ</t>
  </si>
  <si>
    <t>นางสุภาภรณ์   ไวแสน</t>
  </si>
  <si>
    <t>นางสาวกนกรัตน์  พ่อค้า</t>
  </si>
  <si>
    <t>นางรัศมีแข มีมาก</t>
  </si>
  <si>
    <t>เทศบาลนิคมปราสาท</t>
  </si>
  <si>
    <t>นางสาวอรสา  ประชุมฉลาด</t>
  </si>
  <si>
    <t>กันตวจรมวล</t>
  </si>
  <si>
    <t>นางสุภาภรณ์ บัวรมย์</t>
  </si>
  <si>
    <t>ว่าที่ ร.ต.หญิง มาริสา สกุลรักษ์</t>
  </si>
  <si>
    <t>นางจันทร์เพ็ญ ชิณภา</t>
  </si>
  <si>
    <t>นายทวีศักดิ์ สวัสดี</t>
  </si>
  <si>
    <t>นางสาวสมใจ  จารัตน์</t>
  </si>
  <si>
    <t>นายประสิทธิ์  สีหะชัย</t>
  </si>
  <si>
    <t>เทศบาลตำบลรัตนบุรี</t>
  </si>
  <si>
    <t>นางจันทนี  มนตรี</t>
  </si>
  <si>
    <t>นางสาวสุมาลี  วิรุณพันธุ์</t>
  </si>
  <si>
    <t>เทศบาลชุมพลบุรี</t>
  </si>
  <si>
    <t>นางสาวจารุวรรณ  มีสัจจะ</t>
  </si>
  <si>
    <t>นางสาวยุพา  ยอดสุรินทร์</t>
  </si>
  <si>
    <t>เทศบาลตำบลสำโรงทาบ</t>
  </si>
  <si>
    <t>นางสาวรัตติญากร ป้องเขต</t>
  </si>
  <si>
    <t>นางสุพรรณษา  สำราญดี</t>
  </si>
  <si>
    <t>นางสุคันธา  ผิวอ่อน</t>
  </si>
  <si>
    <t>เทศบาลตำบลจอมพระ</t>
  </si>
  <si>
    <t>นางสำอางค์  สินสิทธิ์</t>
  </si>
  <si>
    <t>นายประสิทธิ์  เกิดชาติ</t>
  </si>
  <si>
    <t>น.ส.นิตย์รดี  กะการดี</t>
  </si>
  <si>
    <t>นายจตุพัฒน์ ยิ่งเชิดงาม</t>
  </si>
  <si>
    <t>เทศบาลตำบลลำดวน</t>
  </si>
  <si>
    <t>นายภานุวิชญ์  พันพละ</t>
  </si>
  <si>
    <t>นางสาวิตรี  ญาณอุบล</t>
  </si>
  <si>
    <t>นายพุทธา  พาสมบูรณ์</t>
  </si>
  <si>
    <t>นางสิระชา  นันทไสย์</t>
  </si>
  <si>
    <t>เทศบาลตำบลบัวเชด</t>
  </si>
  <si>
    <t>นางวันวิสาข์  อินธิสาร</t>
  </si>
  <si>
    <t>นายวีระ  ผสมสี</t>
  </si>
  <si>
    <t>นางสาวศศิพิมล  สุมา</t>
  </si>
  <si>
    <t>พ.อ.ท.สุรพงษ์  แท่นดี</t>
  </si>
  <si>
    <t>นายบัญญัติ  คณาญาติ</t>
  </si>
  <si>
    <t>นางสาวสุทิศา  แก้วงาม</t>
  </si>
  <si>
    <t>นางสาวปณัสญา  สุที</t>
  </si>
  <si>
    <t>นายประสอบ  ทองวิจิตร</t>
  </si>
  <si>
    <t>นางุภาภรณ์  บัวรัมย์</t>
  </si>
  <si>
    <t>นางสาวอรสา ประชุมฉลาด</t>
  </si>
  <si>
    <t>นางสาวธันยพร แสนปลื้ม</t>
  </si>
  <si>
    <t>รายละเอียดประกอบ ตัวชี้วัดที่ 3 ร้อยละความสำเร็จของการบรรลุเป้าหมายการจัดเก็บข้อมูลความจำเป็นพื้นฐาน (จปฐ.)</t>
  </si>
  <si>
    <t>ชุมชนหมอกวน</t>
  </si>
  <si>
    <t>ชุมชนหนองบัว</t>
  </si>
  <si>
    <t>ชุมชนศรีดอกจาน</t>
  </si>
  <si>
    <t>ทต.รัตนบุรี</t>
  </si>
  <si>
    <t>ทต.จอมพระ</t>
  </si>
  <si>
    <t>ทต.บัวเชด</t>
  </si>
  <si>
    <t>ทต.ลำดวน</t>
  </si>
  <si>
    <t>ทต.สำโรงทาบ</t>
  </si>
  <si>
    <t>ทต.หนองไผ่ล้อม</t>
  </si>
  <si>
    <t>ทต.สนม</t>
  </si>
  <si>
    <t>แคน (ทต.แคน)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</si>
</sst>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11" x14ac:knownFonts="1">
    <font>
      <sz val="11"/>
      <color theme="1"/>
      <name val="Tahoma"/>
      <family val="2"/>
      <charset val="222"/>
      <scheme val="minor"/>
    </font>
    <font>
      <sz val="12"/>
      <color theme="1"/>
      <name val="TH SarabunIT๙"/>
      <family val="2"/>
    </font>
    <font>
      <sz val="12"/>
      <color rgb="FF000000"/>
      <name val="TH SarabunIT๙"/>
      <family val="2"/>
    </font>
    <font>
      <sz val="16"/>
      <color theme="1"/>
      <name val="TH SarabunPSK"/>
      <family val="2"/>
    </font>
    <font>
      <sz val="16"/>
      <color rgb="FF000000"/>
      <name val="TH SarabunPSK"/>
      <family val="2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b/>
      <sz val="16"/>
      <color rgb="FF000000"/>
      <name val="TH SarabunPSK"/>
      <family val="2"/>
    </font>
    <font>
      <b/>
      <sz val="12"/>
      <color theme="1"/>
      <name val="TH SarabunIT๙"/>
      <family val="2"/>
    </font>
    <font>
      <sz val="12"/>
      <name val="TH SarabunIT๙"/>
      <family val="2"/>
    </font>
    <font>
      <b/>
      <sz val="12"/>
      <color rgb="FF000000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76">
    <xf numFmtId="0" fontId="0" fillId="0" borderId="0" xfId="0"/>
    <xf numFmtId="0" fontId="1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wrapText="1"/>
    </xf>
    <xf numFmtId="0" fontId="3" fillId="2" borderId="0" xfId="0" applyFont="1" applyFill="1" applyAlignment="1">
      <alignment horizontal="center"/>
    </xf>
    <xf numFmtId="0" fontId="6" fillId="2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187" fontId="6" fillId="2" borderId="3" xfId="1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187" fontId="3" fillId="2" borderId="1" xfId="1" applyNumberFormat="1" applyFont="1" applyFill="1" applyBorder="1" applyAlignment="1">
      <alignment horizontal="center"/>
    </xf>
    <xf numFmtId="187" fontId="6" fillId="2" borderId="1" xfId="1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6" fillId="2" borderId="5" xfId="0" applyFont="1" applyFill="1" applyBorder="1" applyAlignment="1">
      <alignment horizontal="center"/>
    </xf>
    <xf numFmtId="187" fontId="3" fillId="2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wrapText="1"/>
    </xf>
    <xf numFmtId="0" fontId="6" fillId="2" borderId="7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59" fontId="3" fillId="2" borderId="1" xfId="0" applyNumberFormat="1" applyFont="1" applyFill="1" applyBorder="1" applyAlignment="1">
      <alignment horizontal="center"/>
    </xf>
    <xf numFmtId="59" fontId="6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right"/>
    </xf>
    <xf numFmtId="0" fontId="2" fillId="2" borderId="1" xfId="0" applyFont="1" applyFill="1" applyBorder="1" applyAlignment="1">
      <alignment horizontal="center" wrapText="1"/>
    </xf>
    <xf numFmtId="3" fontId="2" fillId="2" borderId="1" xfId="0" applyNumberFormat="1" applyFont="1" applyFill="1" applyBorder="1" applyAlignment="1">
      <alignment horizontal="right" wrapText="1"/>
    </xf>
    <xf numFmtId="0" fontId="2" fillId="2" borderId="1" xfId="0" applyFont="1" applyFill="1" applyBorder="1"/>
    <xf numFmtId="0" fontId="1" fillId="2" borderId="1" xfId="0" applyFont="1" applyFill="1" applyBorder="1"/>
    <xf numFmtId="3" fontId="2" fillId="2" borderId="1" xfId="0" applyNumberFormat="1" applyFont="1" applyFill="1" applyBorder="1" applyAlignment="1">
      <alignment horizontal="center" wrapText="1"/>
    </xf>
    <xf numFmtId="0" fontId="1" fillId="2" borderId="0" xfId="0" applyFont="1" applyFill="1"/>
    <xf numFmtId="3" fontId="2" fillId="2" borderId="0" xfId="0" applyNumberFormat="1" applyFont="1" applyFill="1" applyBorder="1" applyAlignment="1">
      <alignment horizontal="center" wrapText="1"/>
    </xf>
    <xf numFmtId="3" fontId="1" fillId="2" borderId="0" xfId="0" applyNumberFormat="1" applyFont="1" applyFill="1" applyBorder="1"/>
    <xf numFmtId="0" fontId="1" fillId="2" borderId="1" xfId="0" applyFont="1" applyFill="1" applyBorder="1" applyAlignment="1">
      <alignment horizontal="center" wrapText="1"/>
    </xf>
    <xf numFmtId="59" fontId="2" fillId="2" borderId="1" xfId="0" applyNumberFormat="1" applyFont="1" applyFill="1" applyBorder="1" applyAlignment="1">
      <alignment horizontal="center" wrapText="1"/>
    </xf>
    <xf numFmtId="0" fontId="2" fillId="0" borderId="1" xfId="0" applyFont="1" applyBorder="1"/>
    <xf numFmtId="0" fontId="1" fillId="0" borderId="0" xfId="0" applyFont="1"/>
    <xf numFmtId="0" fontId="2" fillId="2" borderId="1" xfId="0" applyFont="1" applyFill="1" applyBorder="1" applyAlignment="1">
      <alignment horizontal="right" wrapText="1"/>
    </xf>
    <xf numFmtId="0" fontId="2" fillId="0" borderId="1" xfId="0" applyFont="1" applyFill="1" applyBorder="1" applyAlignment="1">
      <alignment horizontal="right" wrapText="1"/>
    </xf>
    <xf numFmtId="0" fontId="2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wrapText="1"/>
    </xf>
    <xf numFmtId="3" fontId="2" fillId="0" borderId="1" xfId="0" applyNumberFormat="1" applyFont="1" applyFill="1" applyBorder="1" applyAlignment="1">
      <alignment horizontal="right" wrapText="1"/>
    </xf>
    <xf numFmtId="0" fontId="1" fillId="0" borderId="1" xfId="0" applyFont="1" applyBorder="1"/>
    <xf numFmtId="0" fontId="2" fillId="0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3" fontId="2" fillId="0" borderId="1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3" fontId="2" fillId="2" borderId="5" xfId="0" applyNumberFormat="1" applyFont="1" applyFill="1" applyBorder="1" applyAlignment="1">
      <alignment horizontal="right" wrapText="1"/>
    </xf>
    <xf numFmtId="3" fontId="9" fillId="2" borderId="1" xfId="0" applyNumberFormat="1" applyFont="1" applyFill="1" applyBorder="1" applyAlignment="1">
      <alignment horizontal="right" wrapText="1"/>
    </xf>
    <xf numFmtId="59" fontId="2" fillId="2" borderId="1" xfId="0" applyNumberFormat="1" applyFont="1" applyFill="1" applyBorder="1" applyAlignment="1">
      <alignment horizontal="right" wrapText="1"/>
    </xf>
    <xf numFmtId="2" fontId="1" fillId="0" borderId="0" xfId="0" applyNumberFormat="1" applyFont="1"/>
    <xf numFmtId="3" fontId="10" fillId="2" borderId="1" xfId="0" applyNumberFormat="1" applyFont="1" applyFill="1" applyBorder="1" applyAlignment="1">
      <alignment horizontal="right" wrapText="1"/>
    </xf>
    <xf numFmtId="0" fontId="1" fillId="2" borderId="0" xfId="0" applyFont="1" applyFill="1" applyAlignment="1">
      <alignment horizontal="right"/>
    </xf>
    <xf numFmtId="59" fontId="2" fillId="2" borderId="1" xfId="0" applyNumberFormat="1" applyFont="1" applyFill="1" applyBorder="1" applyAlignment="1">
      <alignment horizontal="center" wrapText="1"/>
    </xf>
    <xf numFmtId="59" fontId="2" fillId="2" borderId="1" xfId="0" applyNumberFormat="1" applyFont="1" applyFill="1" applyBorder="1" applyAlignment="1">
      <alignment horizontal="center" wrapText="1"/>
    </xf>
    <xf numFmtId="3" fontId="9" fillId="2" borderId="1" xfId="0" applyNumberFormat="1" applyFont="1" applyFill="1" applyBorder="1" applyAlignment="1">
      <alignment horizontal="center" wrapText="1"/>
    </xf>
    <xf numFmtId="0" fontId="6" fillId="2" borderId="0" xfId="0" applyFont="1" applyFill="1" applyAlignment="1">
      <alignment horizontal="center"/>
    </xf>
    <xf numFmtId="0" fontId="6" fillId="2" borderId="0" xfId="0" applyFont="1" applyFill="1" applyAlignment="1">
      <alignment horizontal="left"/>
    </xf>
    <xf numFmtId="0" fontId="6" fillId="2" borderId="1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59" fontId="2" fillId="2" borderId="1" xfId="0" applyNumberFormat="1" applyFont="1" applyFill="1" applyBorder="1" applyAlignment="1">
      <alignment horizontal="center" wrapText="1"/>
    </xf>
    <xf numFmtId="0" fontId="8" fillId="2" borderId="6" xfId="0" applyFont="1" applyFill="1" applyBorder="1" applyAlignment="1">
      <alignment horizontal="center"/>
    </xf>
    <xf numFmtId="3" fontId="1" fillId="0" borderId="0" xfId="0" applyNumberFormat="1" applyFont="1"/>
    <xf numFmtId="59" fontId="2" fillId="2" borderId="2" xfId="0" applyNumberFormat="1" applyFont="1" applyFill="1" applyBorder="1" applyAlignment="1">
      <alignment horizontal="center" wrapText="1"/>
    </xf>
    <xf numFmtId="59" fontId="2" fillId="2" borderId="7" xfId="0" applyNumberFormat="1" applyFont="1" applyFill="1" applyBorder="1" applyAlignment="1">
      <alignment horizontal="center" wrapText="1"/>
    </xf>
    <xf numFmtId="59" fontId="2" fillId="2" borderId="4" xfId="0" applyNumberFormat="1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2" fillId="2" borderId="7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center" wrapText="1"/>
    </xf>
    <xf numFmtId="0" fontId="2" fillId="0" borderId="7" xfId="0" applyFont="1" applyFill="1" applyBorder="1" applyAlignment="1">
      <alignment horizontal="center" wrapText="1"/>
    </xf>
    <xf numFmtId="0" fontId="2" fillId="0" borderId="4" xfId="0" applyFont="1" applyFill="1" applyBorder="1" applyAlignment="1">
      <alignment horizontal="center" wrapText="1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133350</xdr:colOff>
      <xdr:row>103</xdr:row>
      <xdr:rowOff>66675</xdr:rowOff>
    </xdr:from>
    <xdr:to>
      <xdr:col>3</xdr:col>
      <xdr:colOff>228600</xdr:colOff>
      <xdr:row>104</xdr:row>
      <xdr:rowOff>190500</xdr:rowOff>
    </xdr:to>
    <xdr:sp macro="" textlink="">
      <xdr:nvSpPr>
        <xdr:cNvPr id="2" name="วงเล็บปีกกาขวา 1"/>
        <xdr:cNvSpPr/>
      </xdr:nvSpPr>
      <xdr:spPr>
        <a:xfrm>
          <a:off x="2400300" y="25107900"/>
          <a:ext cx="95250" cy="3810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3</xdr:col>
      <xdr:colOff>114300</xdr:colOff>
      <xdr:row>75</xdr:row>
      <xdr:rowOff>66675</xdr:rowOff>
    </xdr:from>
    <xdr:to>
      <xdr:col>3</xdr:col>
      <xdr:colOff>200025</xdr:colOff>
      <xdr:row>76</xdr:row>
      <xdr:rowOff>200025</xdr:rowOff>
    </xdr:to>
    <xdr:sp macro="" textlink="">
      <xdr:nvSpPr>
        <xdr:cNvPr id="3" name="วงเล็บปีกกาขวา 2"/>
        <xdr:cNvSpPr/>
      </xdr:nvSpPr>
      <xdr:spPr>
        <a:xfrm>
          <a:off x="2381250" y="18545175"/>
          <a:ext cx="85725" cy="3810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3</xdr:col>
      <xdr:colOff>152400</xdr:colOff>
      <xdr:row>66</xdr:row>
      <xdr:rowOff>28575</xdr:rowOff>
    </xdr:from>
    <xdr:to>
      <xdr:col>3</xdr:col>
      <xdr:colOff>238125</xdr:colOff>
      <xdr:row>67</xdr:row>
      <xdr:rowOff>161925</xdr:rowOff>
    </xdr:to>
    <xdr:sp macro="" textlink="">
      <xdr:nvSpPr>
        <xdr:cNvPr id="4" name="วงเล็บปีกกาขวา 3"/>
        <xdr:cNvSpPr/>
      </xdr:nvSpPr>
      <xdr:spPr>
        <a:xfrm>
          <a:off x="2419350" y="16773525"/>
          <a:ext cx="85725" cy="3810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3</xdr:col>
      <xdr:colOff>171450</xdr:colOff>
      <xdr:row>132</xdr:row>
      <xdr:rowOff>57150</xdr:rowOff>
    </xdr:from>
    <xdr:to>
      <xdr:col>3</xdr:col>
      <xdr:colOff>257175</xdr:colOff>
      <xdr:row>133</xdr:row>
      <xdr:rowOff>180975</xdr:rowOff>
    </xdr:to>
    <xdr:sp macro="" textlink="">
      <xdr:nvSpPr>
        <xdr:cNvPr id="5" name="วงเล็บปีกกาขวา 4"/>
        <xdr:cNvSpPr/>
      </xdr:nvSpPr>
      <xdr:spPr>
        <a:xfrm>
          <a:off x="2438400" y="32375475"/>
          <a:ext cx="85725" cy="3810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133350</xdr:colOff>
      <xdr:row>107</xdr:row>
      <xdr:rowOff>66675</xdr:rowOff>
    </xdr:from>
    <xdr:to>
      <xdr:col>3</xdr:col>
      <xdr:colOff>228600</xdr:colOff>
      <xdr:row>108</xdr:row>
      <xdr:rowOff>190500</xdr:rowOff>
    </xdr:to>
    <xdr:sp macro="" textlink="">
      <xdr:nvSpPr>
        <xdr:cNvPr id="2" name="วงเล็บปีกกาขวา 1"/>
        <xdr:cNvSpPr/>
      </xdr:nvSpPr>
      <xdr:spPr>
        <a:xfrm>
          <a:off x="2590800" y="21897975"/>
          <a:ext cx="95250" cy="32385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3</xdr:col>
      <xdr:colOff>114300</xdr:colOff>
      <xdr:row>77</xdr:row>
      <xdr:rowOff>66675</xdr:rowOff>
    </xdr:from>
    <xdr:to>
      <xdr:col>3</xdr:col>
      <xdr:colOff>200025</xdr:colOff>
      <xdr:row>78</xdr:row>
      <xdr:rowOff>200025</xdr:rowOff>
    </xdr:to>
    <xdr:sp macro="" textlink="">
      <xdr:nvSpPr>
        <xdr:cNvPr id="3" name="วงเล็บปีกกาขวา 2"/>
        <xdr:cNvSpPr/>
      </xdr:nvSpPr>
      <xdr:spPr>
        <a:xfrm>
          <a:off x="2571750" y="15582900"/>
          <a:ext cx="85725" cy="3810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3</xdr:col>
      <xdr:colOff>152400</xdr:colOff>
      <xdr:row>68</xdr:row>
      <xdr:rowOff>28575</xdr:rowOff>
    </xdr:from>
    <xdr:to>
      <xdr:col>3</xdr:col>
      <xdr:colOff>238125</xdr:colOff>
      <xdr:row>69</xdr:row>
      <xdr:rowOff>161925</xdr:rowOff>
    </xdr:to>
    <xdr:sp macro="" textlink="">
      <xdr:nvSpPr>
        <xdr:cNvPr id="4" name="วงเล็บปีกกาขวา 3"/>
        <xdr:cNvSpPr/>
      </xdr:nvSpPr>
      <xdr:spPr>
        <a:xfrm>
          <a:off x="2609850" y="13315950"/>
          <a:ext cx="85725" cy="3810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3</xdr:col>
      <xdr:colOff>171450</xdr:colOff>
      <xdr:row>139</xdr:row>
      <xdr:rowOff>57150</xdr:rowOff>
    </xdr:from>
    <xdr:to>
      <xdr:col>3</xdr:col>
      <xdr:colOff>257175</xdr:colOff>
      <xdr:row>140</xdr:row>
      <xdr:rowOff>180975</xdr:rowOff>
    </xdr:to>
    <xdr:sp macro="" textlink="">
      <xdr:nvSpPr>
        <xdr:cNvPr id="5" name="วงเล็บปีกกาขวา 4"/>
        <xdr:cNvSpPr/>
      </xdr:nvSpPr>
      <xdr:spPr>
        <a:xfrm>
          <a:off x="2628900" y="28051125"/>
          <a:ext cx="85725" cy="32385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0"/>
  <sheetViews>
    <sheetView workbookViewId="0">
      <selection activeCell="L12" sqref="L12"/>
    </sheetView>
  </sheetViews>
  <sheetFormatPr defaultRowHeight="24" x14ac:dyDescent="0.55000000000000004"/>
  <cols>
    <col min="1" max="1" width="3.875" style="3" customWidth="1"/>
    <col min="2" max="2" width="11.625" style="3" customWidth="1"/>
    <col min="3" max="3" width="21.875" style="3" customWidth="1"/>
    <col min="4" max="4" width="18" style="3" customWidth="1"/>
    <col min="5" max="5" width="11.875" style="3" customWidth="1"/>
    <col min="6" max="6" width="11.125" style="3" customWidth="1"/>
    <col min="7" max="7" width="11.75" style="3" customWidth="1"/>
    <col min="8" max="8" width="8.125" style="3" hidden="1" customWidth="1"/>
    <col min="9" max="256" width="9" style="3"/>
    <col min="257" max="257" width="3.875" style="3" customWidth="1"/>
    <col min="258" max="258" width="11.625" style="3" customWidth="1"/>
    <col min="259" max="259" width="21.875" style="3" customWidth="1"/>
    <col min="260" max="260" width="18" style="3" customWidth="1"/>
    <col min="261" max="261" width="11.875" style="3" customWidth="1"/>
    <col min="262" max="262" width="11.125" style="3" customWidth="1"/>
    <col min="263" max="263" width="11.75" style="3" customWidth="1"/>
    <col min="264" max="264" width="0" style="3" hidden="1" customWidth="1"/>
    <col min="265" max="512" width="9" style="3"/>
    <col min="513" max="513" width="3.875" style="3" customWidth="1"/>
    <col min="514" max="514" width="11.625" style="3" customWidth="1"/>
    <col min="515" max="515" width="21.875" style="3" customWidth="1"/>
    <col min="516" max="516" width="18" style="3" customWidth="1"/>
    <col min="517" max="517" width="11.875" style="3" customWidth="1"/>
    <col min="518" max="518" width="11.125" style="3" customWidth="1"/>
    <col min="519" max="519" width="11.75" style="3" customWidth="1"/>
    <col min="520" max="520" width="0" style="3" hidden="1" customWidth="1"/>
    <col min="521" max="768" width="9" style="3"/>
    <col min="769" max="769" width="3.875" style="3" customWidth="1"/>
    <col min="770" max="770" width="11.625" style="3" customWidth="1"/>
    <col min="771" max="771" width="21.875" style="3" customWidth="1"/>
    <col min="772" max="772" width="18" style="3" customWidth="1"/>
    <col min="773" max="773" width="11.875" style="3" customWidth="1"/>
    <col min="774" max="774" width="11.125" style="3" customWidth="1"/>
    <col min="775" max="775" width="11.75" style="3" customWidth="1"/>
    <col min="776" max="776" width="0" style="3" hidden="1" customWidth="1"/>
    <col min="777" max="1024" width="9" style="3"/>
    <col min="1025" max="1025" width="3.875" style="3" customWidth="1"/>
    <col min="1026" max="1026" width="11.625" style="3" customWidth="1"/>
    <col min="1027" max="1027" width="21.875" style="3" customWidth="1"/>
    <col min="1028" max="1028" width="18" style="3" customWidth="1"/>
    <col min="1029" max="1029" width="11.875" style="3" customWidth="1"/>
    <col min="1030" max="1030" width="11.125" style="3" customWidth="1"/>
    <col min="1031" max="1031" width="11.75" style="3" customWidth="1"/>
    <col min="1032" max="1032" width="0" style="3" hidden="1" customWidth="1"/>
    <col min="1033" max="1280" width="9" style="3"/>
    <col min="1281" max="1281" width="3.875" style="3" customWidth="1"/>
    <col min="1282" max="1282" width="11.625" style="3" customWidth="1"/>
    <col min="1283" max="1283" width="21.875" style="3" customWidth="1"/>
    <col min="1284" max="1284" width="18" style="3" customWidth="1"/>
    <col min="1285" max="1285" width="11.875" style="3" customWidth="1"/>
    <col min="1286" max="1286" width="11.125" style="3" customWidth="1"/>
    <col min="1287" max="1287" width="11.75" style="3" customWidth="1"/>
    <col min="1288" max="1288" width="0" style="3" hidden="1" customWidth="1"/>
    <col min="1289" max="1536" width="9" style="3"/>
    <col min="1537" max="1537" width="3.875" style="3" customWidth="1"/>
    <col min="1538" max="1538" width="11.625" style="3" customWidth="1"/>
    <col min="1539" max="1539" width="21.875" style="3" customWidth="1"/>
    <col min="1540" max="1540" width="18" style="3" customWidth="1"/>
    <col min="1541" max="1541" width="11.875" style="3" customWidth="1"/>
    <col min="1542" max="1542" width="11.125" style="3" customWidth="1"/>
    <col min="1543" max="1543" width="11.75" style="3" customWidth="1"/>
    <col min="1544" max="1544" width="0" style="3" hidden="1" customWidth="1"/>
    <col min="1545" max="1792" width="9" style="3"/>
    <col min="1793" max="1793" width="3.875" style="3" customWidth="1"/>
    <col min="1794" max="1794" width="11.625" style="3" customWidth="1"/>
    <col min="1795" max="1795" width="21.875" style="3" customWidth="1"/>
    <col min="1796" max="1796" width="18" style="3" customWidth="1"/>
    <col min="1797" max="1797" width="11.875" style="3" customWidth="1"/>
    <col min="1798" max="1798" width="11.125" style="3" customWidth="1"/>
    <col min="1799" max="1799" width="11.75" style="3" customWidth="1"/>
    <col min="1800" max="1800" width="0" style="3" hidden="1" customWidth="1"/>
    <col min="1801" max="2048" width="9" style="3"/>
    <col min="2049" max="2049" width="3.875" style="3" customWidth="1"/>
    <col min="2050" max="2050" width="11.625" style="3" customWidth="1"/>
    <col min="2051" max="2051" width="21.875" style="3" customWidth="1"/>
    <col min="2052" max="2052" width="18" style="3" customWidth="1"/>
    <col min="2053" max="2053" width="11.875" style="3" customWidth="1"/>
    <col min="2054" max="2054" width="11.125" style="3" customWidth="1"/>
    <col min="2055" max="2055" width="11.75" style="3" customWidth="1"/>
    <col min="2056" max="2056" width="0" style="3" hidden="1" customWidth="1"/>
    <col min="2057" max="2304" width="9" style="3"/>
    <col min="2305" max="2305" width="3.875" style="3" customWidth="1"/>
    <col min="2306" max="2306" width="11.625" style="3" customWidth="1"/>
    <col min="2307" max="2307" width="21.875" style="3" customWidth="1"/>
    <col min="2308" max="2308" width="18" style="3" customWidth="1"/>
    <col min="2309" max="2309" width="11.875" style="3" customWidth="1"/>
    <col min="2310" max="2310" width="11.125" style="3" customWidth="1"/>
    <col min="2311" max="2311" width="11.75" style="3" customWidth="1"/>
    <col min="2312" max="2312" width="0" style="3" hidden="1" customWidth="1"/>
    <col min="2313" max="2560" width="9" style="3"/>
    <col min="2561" max="2561" width="3.875" style="3" customWidth="1"/>
    <col min="2562" max="2562" width="11.625" style="3" customWidth="1"/>
    <col min="2563" max="2563" width="21.875" style="3" customWidth="1"/>
    <col min="2564" max="2564" width="18" style="3" customWidth="1"/>
    <col min="2565" max="2565" width="11.875" style="3" customWidth="1"/>
    <col min="2566" max="2566" width="11.125" style="3" customWidth="1"/>
    <col min="2567" max="2567" width="11.75" style="3" customWidth="1"/>
    <col min="2568" max="2568" width="0" style="3" hidden="1" customWidth="1"/>
    <col min="2569" max="2816" width="9" style="3"/>
    <col min="2817" max="2817" width="3.875" style="3" customWidth="1"/>
    <col min="2818" max="2818" width="11.625" style="3" customWidth="1"/>
    <col min="2819" max="2819" width="21.875" style="3" customWidth="1"/>
    <col min="2820" max="2820" width="18" style="3" customWidth="1"/>
    <col min="2821" max="2821" width="11.875" style="3" customWidth="1"/>
    <col min="2822" max="2822" width="11.125" style="3" customWidth="1"/>
    <col min="2823" max="2823" width="11.75" style="3" customWidth="1"/>
    <col min="2824" max="2824" width="0" style="3" hidden="1" customWidth="1"/>
    <col min="2825" max="3072" width="9" style="3"/>
    <col min="3073" max="3073" width="3.875" style="3" customWidth="1"/>
    <col min="3074" max="3074" width="11.625" style="3" customWidth="1"/>
    <col min="3075" max="3075" width="21.875" style="3" customWidth="1"/>
    <col min="3076" max="3076" width="18" style="3" customWidth="1"/>
    <col min="3077" max="3077" width="11.875" style="3" customWidth="1"/>
    <col min="3078" max="3078" width="11.125" style="3" customWidth="1"/>
    <col min="3079" max="3079" width="11.75" style="3" customWidth="1"/>
    <col min="3080" max="3080" width="0" style="3" hidden="1" customWidth="1"/>
    <col min="3081" max="3328" width="9" style="3"/>
    <col min="3329" max="3329" width="3.875" style="3" customWidth="1"/>
    <col min="3330" max="3330" width="11.625" style="3" customWidth="1"/>
    <col min="3331" max="3331" width="21.875" style="3" customWidth="1"/>
    <col min="3332" max="3332" width="18" style="3" customWidth="1"/>
    <col min="3333" max="3333" width="11.875" style="3" customWidth="1"/>
    <col min="3334" max="3334" width="11.125" style="3" customWidth="1"/>
    <col min="3335" max="3335" width="11.75" style="3" customWidth="1"/>
    <col min="3336" max="3336" width="0" style="3" hidden="1" customWidth="1"/>
    <col min="3337" max="3584" width="9" style="3"/>
    <col min="3585" max="3585" width="3.875" style="3" customWidth="1"/>
    <col min="3586" max="3586" width="11.625" style="3" customWidth="1"/>
    <col min="3587" max="3587" width="21.875" style="3" customWidth="1"/>
    <col min="3588" max="3588" width="18" style="3" customWidth="1"/>
    <col min="3589" max="3589" width="11.875" style="3" customWidth="1"/>
    <col min="3590" max="3590" width="11.125" style="3" customWidth="1"/>
    <col min="3591" max="3591" width="11.75" style="3" customWidth="1"/>
    <col min="3592" max="3592" width="0" style="3" hidden="1" customWidth="1"/>
    <col min="3593" max="3840" width="9" style="3"/>
    <col min="3841" max="3841" width="3.875" style="3" customWidth="1"/>
    <col min="3842" max="3842" width="11.625" style="3" customWidth="1"/>
    <col min="3843" max="3843" width="21.875" style="3" customWidth="1"/>
    <col min="3844" max="3844" width="18" style="3" customWidth="1"/>
    <col min="3845" max="3845" width="11.875" style="3" customWidth="1"/>
    <col min="3846" max="3846" width="11.125" style="3" customWidth="1"/>
    <col min="3847" max="3847" width="11.75" style="3" customWidth="1"/>
    <col min="3848" max="3848" width="0" style="3" hidden="1" customWidth="1"/>
    <col min="3849" max="4096" width="9" style="3"/>
    <col min="4097" max="4097" width="3.875" style="3" customWidth="1"/>
    <col min="4098" max="4098" width="11.625" style="3" customWidth="1"/>
    <col min="4099" max="4099" width="21.875" style="3" customWidth="1"/>
    <col min="4100" max="4100" width="18" style="3" customWidth="1"/>
    <col min="4101" max="4101" width="11.875" style="3" customWidth="1"/>
    <col min="4102" max="4102" width="11.125" style="3" customWidth="1"/>
    <col min="4103" max="4103" width="11.75" style="3" customWidth="1"/>
    <col min="4104" max="4104" width="0" style="3" hidden="1" customWidth="1"/>
    <col min="4105" max="4352" width="9" style="3"/>
    <col min="4353" max="4353" width="3.875" style="3" customWidth="1"/>
    <col min="4354" max="4354" width="11.625" style="3" customWidth="1"/>
    <col min="4355" max="4355" width="21.875" style="3" customWidth="1"/>
    <col min="4356" max="4356" width="18" style="3" customWidth="1"/>
    <col min="4357" max="4357" width="11.875" style="3" customWidth="1"/>
    <col min="4358" max="4358" width="11.125" style="3" customWidth="1"/>
    <col min="4359" max="4359" width="11.75" style="3" customWidth="1"/>
    <col min="4360" max="4360" width="0" style="3" hidden="1" customWidth="1"/>
    <col min="4361" max="4608" width="9" style="3"/>
    <col min="4609" max="4609" width="3.875" style="3" customWidth="1"/>
    <col min="4610" max="4610" width="11.625" style="3" customWidth="1"/>
    <col min="4611" max="4611" width="21.875" style="3" customWidth="1"/>
    <col min="4612" max="4612" width="18" style="3" customWidth="1"/>
    <col min="4613" max="4613" width="11.875" style="3" customWidth="1"/>
    <col min="4614" max="4614" width="11.125" style="3" customWidth="1"/>
    <col min="4615" max="4615" width="11.75" style="3" customWidth="1"/>
    <col min="4616" max="4616" width="0" style="3" hidden="1" customWidth="1"/>
    <col min="4617" max="4864" width="9" style="3"/>
    <col min="4865" max="4865" width="3.875" style="3" customWidth="1"/>
    <col min="4866" max="4866" width="11.625" style="3" customWidth="1"/>
    <col min="4867" max="4867" width="21.875" style="3" customWidth="1"/>
    <col min="4868" max="4868" width="18" style="3" customWidth="1"/>
    <col min="4869" max="4869" width="11.875" style="3" customWidth="1"/>
    <col min="4870" max="4870" width="11.125" style="3" customWidth="1"/>
    <col min="4871" max="4871" width="11.75" style="3" customWidth="1"/>
    <col min="4872" max="4872" width="0" style="3" hidden="1" customWidth="1"/>
    <col min="4873" max="5120" width="9" style="3"/>
    <col min="5121" max="5121" width="3.875" style="3" customWidth="1"/>
    <col min="5122" max="5122" width="11.625" style="3" customWidth="1"/>
    <col min="5123" max="5123" width="21.875" style="3" customWidth="1"/>
    <col min="5124" max="5124" width="18" style="3" customWidth="1"/>
    <col min="5125" max="5125" width="11.875" style="3" customWidth="1"/>
    <col min="5126" max="5126" width="11.125" style="3" customWidth="1"/>
    <col min="5127" max="5127" width="11.75" style="3" customWidth="1"/>
    <col min="5128" max="5128" width="0" style="3" hidden="1" customWidth="1"/>
    <col min="5129" max="5376" width="9" style="3"/>
    <col min="5377" max="5377" width="3.875" style="3" customWidth="1"/>
    <col min="5378" max="5378" width="11.625" style="3" customWidth="1"/>
    <col min="5379" max="5379" width="21.875" style="3" customWidth="1"/>
    <col min="5380" max="5380" width="18" style="3" customWidth="1"/>
    <col min="5381" max="5381" width="11.875" style="3" customWidth="1"/>
    <col min="5382" max="5382" width="11.125" style="3" customWidth="1"/>
    <col min="5383" max="5383" width="11.75" style="3" customWidth="1"/>
    <col min="5384" max="5384" width="0" style="3" hidden="1" customWidth="1"/>
    <col min="5385" max="5632" width="9" style="3"/>
    <col min="5633" max="5633" width="3.875" style="3" customWidth="1"/>
    <col min="5634" max="5634" width="11.625" style="3" customWidth="1"/>
    <col min="5635" max="5635" width="21.875" style="3" customWidth="1"/>
    <col min="5636" max="5636" width="18" style="3" customWidth="1"/>
    <col min="5637" max="5637" width="11.875" style="3" customWidth="1"/>
    <col min="5638" max="5638" width="11.125" style="3" customWidth="1"/>
    <col min="5639" max="5639" width="11.75" style="3" customWidth="1"/>
    <col min="5640" max="5640" width="0" style="3" hidden="1" customWidth="1"/>
    <col min="5641" max="5888" width="9" style="3"/>
    <col min="5889" max="5889" width="3.875" style="3" customWidth="1"/>
    <col min="5890" max="5890" width="11.625" style="3" customWidth="1"/>
    <col min="5891" max="5891" width="21.875" style="3" customWidth="1"/>
    <col min="5892" max="5892" width="18" style="3" customWidth="1"/>
    <col min="5893" max="5893" width="11.875" style="3" customWidth="1"/>
    <col min="5894" max="5894" width="11.125" style="3" customWidth="1"/>
    <col min="5895" max="5895" width="11.75" style="3" customWidth="1"/>
    <col min="5896" max="5896" width="0" style="3" hidden="1" customWidth="1"/>
    <col min="5897" max="6144" width="9" style="3"/>
    <col min="6145" max="6145" width="3.875" style="3" customWidth="1"/>
    <col min="6146" max="6146" width="11.625" style="3" customWidth="1"/>
    <col min="6147" max="6147" width="21.875" style="3" customWidth="1"/>
    <col min="6148" max="6148" width="18" style="3" customWidth="1"/>
    <col min="6149" max="6149" width="11.875" style="3" customWidth="1"/>
    <col min="6150" max="6150" width="11.125" style="3" customWidth="1"/>
    <col min="6151" max="6151" width="11.75" style="3" customWidth="1"/>
    <col min="6152" max="6152" width="0" style="3" hidden="1" customWidth="1"/>
    <col min="6153" max="6400" width="9" style="3"/>
    <col min="6401" max="6401" width="3.875" style="3" customWidth="1"/>
    <col min="6402" max="6402" width="11.625" style="3" customWidth="1"/>
    <col min="6403" max="6403" width="21.875" style="3" customWidth="1"/>
    <col min="6404" max="6404" width="18" style="3" customWidth="1"/>
    <col min="6405" max="6405" width="11.875" style="3" customWidth="1"/>
    <col min="6406" max="6406" width="11.125" style="3" customWidth="1"/>
    <col min="6407" max="6407" width="11.75" style="3" customWidth="1"/>
    <col min="6408" max="6408" width="0" style="3" hidden="1" customWidth="1"/>
    <col min="6409" max="6656" width="9" style="3"/>
    <col min="6657" max="6657" width="3.875" style="3" customWidth="1"/>
    <col min="6658" max="6658" width="11.625" style="3" customWidth="1"/>
    <col min="6659" max="6659" width="21.875" style="3" customWidth="1"/>
    <col min="6660" max="6660" width="18" style="3" customWidth="1"/>
    <col min="6661" max="6661" width="11.875" style="3" customWidth="1"/>
    <col min="6662" max="6662" width="11.125" style="3" customWidth="1"/>
    <col min="6663" max="6663" width="11.75" style="3" customWidth="1"/>
    <col min="6664" max="6664" width="0" style="3" hidden="1" customWidth="1"/>
    <col min="6665" max="6912" width="9" style="3"/>
    <col min="6913" max="6913" width="3.875" style="3" customWidth="1"/>
    <col min="6914" max="6914" width="11.625" style="3" customWidth="1"/>
    <col min="6915" max="6915" width="21.875" style="3" customWidth="1"/>
    <col min="6916" max="6916" width="18" style="3" customWidth="1"/>
    <col min="6917" max="6917" width="11.875" style="3" customWidth="1"/>
    <col min="6918" max="6918" width="11.125" style="3" customWidth="1"/>
    <col min="6919" max="6919" width="11.75" style="3" customWidth="1"/>
    <col min="6920" max="6920" width="0" style="3" hidden="1" customWidth="1"/>
    <col min="6921" max="7168" width="9" style="3"/>
    <col min="7169" max="7169" width="3.875" style="3" customWidth="1"/>
    <col min="7170" max="7170" width="11.625" style="3" customWidth="1"/>
    <col min="7171" max="7171" width="21.875" style="3" customWidth="1"/>
    <col min="7172" max="7172" width="18" style="3" customWidth="1"/>
    <col min="7173" max="7173" width="11.875" style="3" customWidth="1"/>
    <col min="7174" max="7174" width="11.125" style="3" customWidth="1"/>
    <col min="7175" max="7175" width="11.75" style="3" customWidth="1"/>
    <col min="7176" max="7176" width="0" style="3" hidden="1" customWidth="1"/>
    <col min="7177" max="7424" width="9" style="3"/>
    <col min="7425" max="7425" width="3.875" style="3" customWidth="1"/>
    <col min="7426" max="7426" width="11.625" style="3" customWidth="1"/>
    <col min="7427" max="7427" width="21.875" style="3" customWidth="1"/>
    <col min="7428" max="7428" width="18" style="3" customWidth="1"/>
    <col min="7429" max="7429" width="11.875" style="3" customWidth="1"/>
    <col min="7430" max="7430" width="11.125" style="3" customWidth="1"/>
    <col min="7431" max="7431" width="11.75" style="3" customWidth="1"/>
    <col min="7432" max="7432" width="0" style="3" hidden="1" customWidth="1"/>
    <col min="7433" max="7680" width="9" style="3"/>
    <col min="7681" max="7681" width="3.875" style="3" customWidth="1"/>
    <col min="7682" max="7682" width="11.625" style="3" customWidth="1"/>
    <col min="7683" max="7683" width="21.875" style="3" customWidth="1"/>
    <col min="7684" max="7684" width="18" style="3" customWidth="1"/>
    <col min="7685" max="7685" width="11.875" style="3" customWidth="1"/>
    <col min="7686" max="7686" width="11.125" style="3" customWidth="1"/>
    <col min="7687" max="7687" width="11.75" style="3" customWidth="1"/>
    <col min="7688" max="7688" width="0" style="3" hidden="1" customWidth="1"/>
    <col min="7689" max="7936" width="9" style="3"/>
    <col min="7937" max="7937" width="3.875" style="3" customWidth="1"/>
    <col min="7938" max="7938" width="11.625" style="3" customWidth="1"/>
    <col min="7939" max="7939" width="21.875" style="3" customWidth="1"/>
    <col min="7940" max="7940" width="18" style="3" customWidth="1"/>
    <col min="7941" max="7941" width="11.875" style="3" customWidth="1"/>
    <col min="7942" max="7942" width="11.125" style="3" customWidth="1"/>
    <col min="7943" max="7943" width="11.75" style="3" customWidth="1"/>
    <col min="7944" max="7944" width="0" style="3" hidden="1" customWidth="1"/>
    <col min="7945" max="8192" width="9" style="3"/>
    <col min="8193" max="8193" width="3.875" style="3" customWidth="1"/>
    <col min="8194" max="8194" width="11.625" style="3" customWidth="1"/>
    <col min="8195" max="8195" width="21.875" style="3" customWidth="1"/>
    <col min="8196" max="8196" width="18" style="3" customWidth="1"/>
    <col min="8197" max="8197" width="11.875" style="3" customWidth="1"/>
    <col min="8198" max="8198" width="11.125" style="3" customWidth="1"/>
    <col min="8199" max="8199" width="11.75" style="3" customWidth="1"/>
    <col min="8200" max="8200" width="0" style="3" hidden="1" customWidth="1"/>
    <col min="8201" max="8448" width="9" style="3"/>
    <col min="8449" max="8449" width="3.875" style="3" customWidth="1"/>
    <col min="8450" max="8450" width="11.625" style="3" customWidth="1"/>
    <col min="8451" max="8451" width="21.875" style="3" customWidth="1"/>
    <col min="8452" max="8452" width="18" style="3" customWidth="1"/>
    <col min="8453" max="8453" width="11.875" style="3" customWidth="1"/>
    <col min="8454" max="8454" width="11.125" style="3" customWidth="1"/>
    <col min="8455" max="8455" width="11.75" style="3" customWidth="1"/>
    <col min="8456" max="8456" width="0" style="3" hidden="1" customWidth="1"/>
    <col min="8457" max="8704" width="9" style="3"/>
    <col min="8705" max="8705" width="3.875" style="3" customWidth="1"/>
    <col min="8706" max="8706" width="11.625" style="3" customWidth="1"/>
    <col min="8707" max="8707" width="21.875" style="3" customWidth="1"/>
    <col min="8708" max="8708" width="18" style="3" customWidth="1"/>
    <col min="8709" max="8709" width="11.875" style="3" customWidth="1"/>
    <col min="8710" max="8710" width="11.125" style="3" customWidth="1"/>
    <col min="8711" max="8711" width="11.75" style="3" customWidth="1"/>
    <col min="8712" max="8712" width="0" style="3" hidden="1" customWidth="1"/>
    <col min="8713" max="8960" width="9" style="3"/>
    <col min="8961" max="8961" width="3.875" style="3" customWidth="1"/>
    <col min="8962" max="8962" width="11.625" style="3" customWidth="1"/>
    <col min="8963" max="8963" width="21.875" style="3" customWidth="1"/>
    <col min="8964" max="8964" width="18" style="3" customWidth="1"/>
    <col min="8965" max="8965" width="11.875" style="3" customWidth="1"/>
    <col min="8966" max="8966" width="11.125" style="3" customWidth="1"/>
    <col min="8967" max="8967" width="11.75" style="3" customWidth="1"/>
    <col min="8968" max="8968" width="0" style="3" hidden="1" customWidth="1"/>
    <col min="8969" max="9216" width="9" style="3"/>
    <col min="9217" max="9217" width="3.875" style="3" customWidth="1"/>
    <col min="9218" max="9218" width="11.625" style="3" customWidth="1"/>
    <col min="9219" max="9219" width="21.875" style="3" customWidth="1"/>
    <col min="9220" max="9220" width="18" style="3" customWidth="1"/>
    <col min="9221" max="9221" width="11.875" style="3" customWidth="1"/>
    <col min="9222" max="9222" width="11.125" style="3" customWidth="1"/>
    <col min="9223" max="9223" width="11.75" style="3" customWidth="1"/>
    <col min="9224" max="9224" width="0" style="3" hidden="1" customWidth="1"/>
    <col min="9225" max="9472" width="9" style="3"/>
    <col min="9473" max="9473" width="3.875" style="3" customWidth="1"/>
    <col min="9474" max="9474" width="11.625" style="3" customWidth="1"/>
    <col min="9475" max="9475" width="21.875" style="3" customWidth="1"/>
    <col min="9476" max="9476" width="18" style="3" customWidth="1"/>
    <col min="9477" max="9477" width="11.875" style="3" customWidth="1"/>
    <col min="9478" max="9478" width="11.125" style="3" customWidth="1"/>
    <col min="9479" max="9479" width="11.75" style="3" customWidth="1"/>
    <col min="9480" max="9480" width="0" style="3" hidden="1" customWidth="1"/>
    <col min="9481" max="9728" width="9" style="3"/>
    <col min="9729" max="9729" width="3.875" style="3" customWidth="1"/>
    <col min="9730" max="9730" width="11.625" style="3" customWidth="1"/>
    <col min="9731" max="9731" width="21.875" style="3" customWidth="1"/>
    <col min="9732" max="9732" width="18" style="3" customWidth="1"/>
    <col min="9733" max="9733" width="11.875" style="3" customWidth="1"/>
    <col min="9734" max="9734" width="11.125" style="3" customWidth="1"/>
    <col min="9735" max="9735" width="11.75" style="3" customWidth="1"/>
    <col min="9736" max="9736" width="0" style="3" hidden="1" customWidth="1"/>
    <col min="9737" max="9984" width="9" style="3"/>
    <col min="9985" max="9985" width="3.875" style="3" customWidth="1"/>
    <col min="9986" max="9986" width="11.625" style="3" customWidth="1"/>
    <col min="9987" max="9987" width="21.875" style="3" customWidth="1"/>
    <col min="9988" max="9988" width="18" style="3" customWidth="1"/>
    <col min="9989" max="9989" width="11.875" style="3" customWidth="1"/>
    <col min="9990" max="9990" width="11.125" style="3" customWidth="1"/>
    <col min="9991" max="9991" width="11.75" style="3" customWidth="1"/>
    <col min="9992" max="9992" width="0" style="3" hidden="1" customWidth="1"/>
    <col min="9993" max="10240" width="9" style="3"/>
    <col min="10241" max="10241" width="3.875" style="3" customWidth="1"/>
    <col min="10242" max="10242" width="11.625" style="3" customWidth="1"/>
    <col min="10243" max="10243" width="21.875" style="3" customWidth="1"/>
    <col min="10244" max="10244" width="18" style="3" customWidth="1"/>
    <col min="10245" max="10245" width="11.875" style="3" customWidth="1"/>
    <col min="10246" max="10246" width="11.125" style="3" customWidth="1"/>
    <col min="10247" max="10247" width="11.75" style="3" customWidth="1"/>
    <col min="10248" max="10248" width="0" style="3" hidden="1" customWidth="1"/>
    <col min="10249" max="10496" width="9" style="3"/>
    <col min="10497" max="10497" width="3.875" style="3" customWidth="1"/>
    <col min="10498" max="10498" width="11.625" style="3" customWidth="1"/>
    <col min="10499" max="10499" width="21.875" style="3" customWidth="1"/>
    <col min="10500" max="10500" width="18" style="3" customWidth="1"/>
    <col min="10501" max="10501" width="11.875" style="3" customWidth="1"/>
    <col min="10502" max="10502" width="11.125" style="3" customWidth="1"/>
    <col min="10503" max="10503" width="11.75" style="3" customWidth="1"/>
    <col min="10504" max="10504" width="0" style="3" hidden="1" customWidth="1"/>
    <col min="10505" max="10752" width="9" style="3"/>
    <col min="10753" max="10753" width="3.875" style="3" customWidth="1"/>
    <col min="10754" max="10754" width="11.625" style="3" customWidth="1"/>
    <col min="10755" max="10755" width="21.875" style="3" customWidth="1"/>
    <col min="10756" max="10756" width="18" style="3" customWidth="1"/>
    <col min="10757" max="10757" width="11.875" style="3" customWidth="1"/>
    <col min="10758" max="10758" width="11.125" style="3" customWidth="1"/>
    <col min="10759" max="10759" width="11.75" style="3" customWidth="1"/>
    <col min="10760" max="10760" width="0" style="3" hidden="1" customWidth="1"/>
    <col min="10761" max="11008" width="9" style="3"/>
    <col min="11009" max="11009" width="3.875" style="3" customWidth="1"/>
    <col min="11010" max="11010" width="11.625" style="3" customWidth="1"/>
    <col min="11011" max="11011" width="21.875" style="3" customWidth="1"/>
    <col min="11012" max="11012" width="18" style="3" customWidth="1"/>
    <col min="11013" max="11013" width="11.875" style="3" customWidth="1"/>
    <col min="11014" max="11014" width="11.125" style="3" customWidth="1"/>
    <col min="11015" max="11015" width="11.75" style="3" customWidth="1"/>
    <col min="11016" max="11016" width="0" style="3" hidden="1" customWidth="1"/>
    <col min="11017" max="11264" width="9" style="3"/>
    <col min="11265" max="11265" width="3.875" style="3" customWidth="1"/>
    <col min="11266" max="11266" width="11.625" style="3" customWidth="1"/>
    <col min="11267" max="11267" width="21.875" style="3" customWidth="1"/>
    <col min="11268" max="11268" width="18" style="3" customWidth="1"/>
    <col min="11269" max="11269" width="11.875" style="3" customWidth="1"/>
    <col min="11270" max="11270" width="11.125" style="3" customWidth="1"/>
    <col min="11271" max="11271" width="11.75" style="3" customWidth="1"/>
    <col min="11272" max="11272" width="0" style="3" hidden="1" customWidth="1"/>
    <col min="11273" max="11520" width="9" style="3"/>
    <col min="11521" max="11521" width="3.875" style="3" customWidth="1"/>
    <col min="11522" max="11522" width="11.625" style="3" customWidth="1"/>
    <col min="11523" max="11523" width="21.875" style="3" customWidth="1"/>
    <col min="11524" max="11524" width="18" style="3" customWidth="1"/>
    <col min="11525" max="11525" width="11.875" style="3" customWidth="1"/>
    <col min="11526" max="11526" width="11.125" style="3" customWidth="1"/>
    <col min="11527" max="11527" width="11.75" style="3" customWidth="1"/>
    <col min="11528" max="11528" width="0" style="3" hidden="1" customWidth="1"/>
    <col min="11529" max="11776" width="9" style="3"/>
    <col min="11777" max="11777" width="3.875" style="3" customWidth="1"/>
    <col min="11778" max="11778" width="11.625" style="3" customWidth="1"/>
    <col min="11779" max="11779" width="21.875" style="3" customWidth="1"/>
    <col min="11780" max="11780" width="18" style="3" customWidth="1"/>
    <col min="11781" max="11781" width="11.875" style="3" customWidth="1"/>
    <col min="11782" max="11782" width="11.125" style="3" customWidth="1"/>
    <col min="11783" max="11783" width="11.75" style="3" customWidth="1"/>
    <col min="11784" max="11784" width="0" style="3" hidden="1" customWidth="1"/>
    <col min="11785" max="12032" width="9" style="3"/>
    <col min="12033" max="12033" width="3.875" style="3" customWidth="1"/>
    <col min="12034" max="12034" width="11.625" style="3" customWidth="1"/>
    <col min="12035" max="12035" width="21.875" style="3" customWidth="1"/>
    <col min="12036" max="12036" width="18" style="3" customWidth="1"/>
    <col min="12037" max="12037" width="11.875" style="3" customWidth="1"/>
    <col min="12038" max="12038" width="11.125" style="3" customWidth="1"/>
    <col min="12039" max="12039" width="11.75" style="3" customWidth="1"/>
    <col min="12040" max="12040" width="0" style="3" hidden="1" customWidth="1"/>
    <col min="12041" max="12288" width="9" style="3"/>
    <col min="12289" max="12289" width="3.875" style="3" customWidth="1"/>
    <col min="12290" max="12290" width="11.625" style="3" customWidth="1"/>
    <col min="12291" max="12291" width="21.875" style="3" customWidth="1"/>
    <col min="12292" max="12292" width="18" style="3" customWidth="1"/>
    <col min="12293" max="12293" width="11.875" style="3" customWidth="1"/>
    <col min="12294" max="12294" width="11.125" style="3" customWidth="1"/>
    <col min="12295" max="12295" width="11.75" style="3" customWidth="1"/>
    <col min="12296" max="12296" width="0" style="3" hidden="1" customWidth="1"/>
    <col min="12297" max="12544" width="9" style="3"/>
    <col min="12545" max="12545" width="3.875" style="3" customWidth="1"/>
    <col min="12546" max="12546" width="11.625" style="3" customWidth="1"/>
    <col min="12547" max="12547" width="21.875" style="3" customWidth="1"/>
    <col min="12548" max="12548" width="18" style="3" customWidth="1"/>
    <col min="12549" max="12549" width="11.875" style="3" customWidth="1"/>
    <col min="12550" max="12550" width="11.125" style="3" customWidth="1"/>
    <col min="12551" max="12551" width="11.75" style="3" customWidth="1"/>
    <col min="12552" max="12552" width="0" style="3" hidden="1" customWidth="1"/>
    <col min="12553" max="12800" width="9" style="3"/>
    <col min="12801" max="12801" width="3.875" style="3" customWidth="1"/>
    <col min="12802" max="12802" width="11.625" style="3" customWidth="1"/>
    <col min="12803" max="12803" width="21.875" style="3" customWidth="1"/>
    <col min="12804" max="12804" width="18" style="3" customWidth="1"/>
    <col min="12805" max="12805" width="11.875" style="3" customWidth="1"/>
    <col min="12806" max="12806" width="11.125" style="3" customWidth="1"/>
    <col min="12807" max="12807" width="11.75" style="3" customWidth="1"/>
    <col min="12808" max="12808" width="0" style="3" hidden="1" customWidth="1"/>
    <col min="12809" max="13056" width="9" style="3"/>
    <col min="13057" max="13057" width="3.875" style="3" customWidth="1"/>
    <col min="13058" max="13058" width="11.625" style="3" customWidth="1"/>
    <col min="13059" max="13059" width="21.875" style="3" customWidth="1"/>
    <col min="13060" max="13060" width="18" style="3" customWidth="1"/>
    <col min="13061" max="13061" width="11.875" style="3" customWidth="1"/>
    <col min="13062" max="13062" width="11.125" style="3" customWidth="1"/>
    <col min="13063" max="13063" width="11.75" style="3" customWidth="1"/>
    <col min="13064" max="13064" width="0" style="3" hidden="1" customWidth="1"/>
    <col min="13065" max="13312" width="9" style="3"/>
    <col min="13313" max="13313" width="3.875" style="3" customWidth="1"/>
    <col min="13314" max="13314" width="11.625" style="3" customWidth="1"/>
    <col min="13315" max="13315" width="21.875" style="3" customWidth="1"/>
    <col min="13316" max="13316" width="18" style="3" customWidth="1"/>
    <col min="13317" max="13317" width="11.875" style="3" customWidth="1"/>
    <col min="13318" max="13318" width="11.125" style="3" customWidth="1"/>
    <col min="13319" max="13319" width="11.75" style="3" customWidth="1"/>
    <col min="13320" max="13320" width="0" style="3" hidden="1" customWidth="1"/>
    <col min="13321" max="13568" width="9" style="3"/>
    <col min="13569" max="13569" width="3.875" style="3" customWidth="1"/>
    <col min="13570" max="13570" width="11.625" style="3" customWidth="1"/>
    <col min="13571" max="13571" width="21.875" style="3" customWidth="1"/>
    <col min="13572" max="13572" width="18" style="3" customWidth="1"/>
    <col min="13573" max="13573" width="11.875" style="3" customWidth="1"/>
    <col min="13574" max="13574" width="11.125" style="3" customWidth="1"/>
    <col min="13575" max="13575" width="11.75" style="3" customWidth="1"/>
    <col min="13576" max="13576" width="0" style="3" hidden="1" customWidth="1"/>
    <col min="13577" max="13824" width="9" style="3"/>
    <col min="13825" max="13825" width="3.875" style="3" customWidth="1"/>
    <col min="13826" max="13826" width="11.625" style="3" customWidth="1"/>
    <col min="13827" max="13827" width="21.875" style="3" customWidth="1"/>
    <col min="13828" max="13828" width="18" style="3" customWidth="1"/>
    <col min="13829" max="13829" width="11.875" style="3" customWidth="1"/>
    <col min="13830" max="13830" width="11.125" style="3" customWidth="1"/>
    <col min="13831" max="13831" width="11.75" style="3" customWidth="1"/>
    <col min="13832" max="13832" width="0" style="3" hidden="1" customWidth="1"/>
    <col min="13833" max="14080" width="9" style="3"/>
    <col min="14081" max="14081" width="3.875" style="3" customWidth="1"/>
    <col min="14082" max="14082" width="11.625" style="3" customWidth="1"/>
    <col min="14083" max="14083" width="21.875" style="3" customWidth="1"/>
    <col min="14084" max="14084" width="18" style="3" customWidth="1"/>
    <col min="14085" max="14085" width="11.875" style="3" customWidth="1"/>
    <col min="14086" max="14086" width="11.125" style="3" customWidth="1"/>
    <col min="14087" max="14087" width="11.75" style="3" customWidth="1"/>
    <col min="14088" max="14088" width="0" style="3" hidden="1" customWidth="1"/>
    <col min="14089" max="14336" width="9" style="3"/>
    <col min="14337" max="14337" width="3.875" style="3" customWidth="1"/>
    <col min="14338" max="14338" width="11.625" style="3" customWidth="1"/>
    <col min="14339" max="14339" width="21.875" style="3" customWidth="1"/>
    <col min="14340" max="14340" width="18" style="3" customWidth="1"/>
    <col min="14341" max="14341" width="11.875" style="3" customWidth="1"/>
    <col min="14342" max="14342" width="11.125" style="3" customWidth="1"/>
    <col min="14343" max="14343" width="11.75" style="3" customWidth="1"/>
    <col min="14344" max="14344" width="0" style="3" hidden="1" customWidth="1"/>
    <col min="14345" max="14592" width="9" style="3"/>
    <col min="14593" max="14593" width="3.875" style="3" customWidth="1"/>
    <col min="14594" max="14594" width="11.625" style="3" customWidth="1"/>
    <col min="14595" max="14595" width="21.875" style="3" customWidth="1"/>
    <col min="14596" max="14596" width="18" style="3" customWidth="1"/>
    <col min="14597" max="14597" width="11.875" style="3" customWidth="1"/>
    <col min="14598" max="14598" width="11.125" style="3" customWidth="1"/>
    <col min="14599" max="14599" width="11.75" style="3" customWidth="1"/>
    <col min="14600" max="14600" width="0" style="3" hidden="1" customWidth="1"/>
    <col min="14601" max="14848" width="9" style="3"/>
    <col min="14849" max="14849" width="3.875" style="3" customWidth="1"/>
    <col min="14850" max="14850" width="11.625" style="3" customWidth="1"/>
    <col min="14851" max="14851" width="21.875" style="3" customWidth="1"/>
    <col min="14852" max="14852" width="18" style="3" customWidth="1"/>
    <col min="14853" max="14853" width="11.875" style="3" customWidth="1"/>
    <col min="14854" max="14854" width="11.125" style="3" customWidth="1"/>
    <col min="14855" max="14855" width="11.75" style="3" customWidth="1"/>
    <col min="14856" max="14856" width="0" style="3" hidden="1" customWidth="1"/>
    <col min="14857" max="15104" width="9" style="3"/>
    <col min="15105" max="15105" width="3.875" style="3" customWidth="1"/>
    <col min="15106" max="15106" width="11.625" style="3" customWidth="1"/>
    <col min="15107" max="15107" width="21.875" style="3" customWidth="1"/>
    <col min="15108" max="15108" width="18" style="3" customWidth="1"/>
    <col min="15109" max="15109" width="11.875" style="3" customWidth="1"/>
    <col min="15110" max="15110" width="11.125" style="3" customWidth="1"/>
    <col min="15111" max="15111" width="11.75" style="3" customWidth="1"/>
    <col min="15112" max="15112" width="0" style="3" hidden="1" customWidth="1"/>
    <col min="15113" max="15360" width="9" style="3"/>
    <col min="15361" max="15361" width="3.875" style="3" customWidth="1"/>
    <col min="15362" max="15362" width="11.625" style="3" customWidth="1"/>
    <col min="15363" max="15363" width="21.875" style="3" customWidth="1"/>
    <col min="15364" max="15364" width="18" style="3" customWidth="1"/>
    <col min="15365" max="15365" width="11.875" style="3" customWidth="1"/>
    <col min="15366" max="15366" width="11.125" style="3" customWidth="1"/>
    <col min="15367" max="15367" width="11.75" style="3" customWidth="1"/>
    <col min="15368" max="15368" width="0" style="3" hidden="1" customWidth="1"/>
    <col min="15369" max="15616" width="9" style="3"/>
    <col min="15617" max="15617" width="3.875" style="3" customWidth="1"/>
    <col min="15618" max="15618" width="11.625" style="3" customWidth="1"/>
    <col min="15619" max="15619" width="21.875" style="3" customWidth="1"/>
    <col min="15620" max="15620" width="18" style="3" customWidth="1"/>
    <col min="15621" max="15621" width="11.875" style="3" customWidth="1"/>
    <col min="15622" max="15622" width="11.125" style="3" customWidth="1"/>
    <col min="15623" max="15623" width="11.75" style="3" customWidth="1"/>
    <col min="15624" max="15624" width="0" style="3" hidden="1" customWidth="1"/>
    <col min="15625" max="15872" width="9" style="3"/>
    <col min="15873" max="15873" width="3.875" style="3" customWidth="1"/>
    <col min="15874" max="15874" width="11.625" style="3" customWidth="1"/>
    <col min="15875" max="15875" width="21.875" style="3" customWidth="1"/>
    <col min="15876" max="15876" width="18" style="3" customWidth="1"/>
    <col min="15877" max="15877" width="11.875" style="3" customWidth="1"/>
    <col min="15878" max="15878" width="11.125" style="3" customWidth="1"/>
    <col min="15879" max="15879" width="11.75" style="3" customWidth="1"/>
    <col min="15880" max="15880" width="0" style="3" hidden="1" customWidth="1"/>
    <col min="15881" max="16128" width="9" style="3"/>
    <col min="16129" max="16129" width="3.875" style="3" customWidth="1"/>
    <col min="16130" max="16130" width="11.625" style="3" customWidth="1"/>
    <col min="16131" max="16131" width="21.875" style="3" customWidth="1"/>
    <col min="16132" max="16132" width="18" style="3" customWidth="1"/>
    <col min="16133" max="16133" width="11.875" style="3" customWidth="1"/>
    <col min="16134" max="16134" width="11.125" style="3" customWidth="1"/>
    <col min="16135" max="16135" width="11.75" style="3" customWidth="1"/>
    <col min="16136" max="16136" width="0" style="3" hidden="1" customWidth="1"/>
    <col min="16137" max="16384" width="9" style="3"/>
  </cols>
  <sheetData>
    <row r="1" spans="1:8" ht="21.95" customHeight="1" x14ac:dyDescent="0.55000000000000004">
      <c r="A1" s="56" t="s">
        <v>300</v>
      </c>
      <c r="B1" s="56"/>
      <c r="C1" s="56"/>
      <c r="D1" s="56"/>
      <c r="E1" s="56"/>
      <c r="F1" s="56"/>
      <c r="G1" s="56"/>
      <c r="H1" s="56"/>
    </row>
    <row r="2" spans="1:8" ht="21.95" customHeight="1" x14ac:dyDescent="0.55000000000000004">
      <c r="A2" s="57" t="s">
        <v>301</v>
      </c>
      <c r="B2" s="57"/>
      <c r="C2" s="57"/>
      <c r="D2" s="57"/>
      <c r="E2" s="57"/>
      <c r="F2" s="57"/>
      <c r="G2" s="57"/>
      <c r="H2" s="57"/>
    </row>
    <row r="3" spans="1:8" ht="21.95" customHeight="1" x14ac:dyDescent="0.55000000000000004">
      <c r="A3" s="56" t="s">
        <v>302</v>
      </c>
      <c r="B3" s="56"/>
      <c r="C3" s="56"/>
      <c r="D3" s="56"/>
      <c r="E3" s="56"/>
      <c r="F3" s="56"/>
      <c r="G3" s="56"/>
      <c r="H3" s="56"/>
    </row>
    <row r="4" spans="1:8" ht="21.95" customHeight="1" x14ac:dyDescent="0.55000000000000004">
      <c r="A4" s="58" t="s">
        <v>166</v>
      </c>
      <c r="B4" s="59" t="s">
        <v>167</v>
      </c>
      <c r="C4" s="59" t="s">
        <v>303</v>
      </c>
      <c r="D4" s="61" t="s">
        <v>304</v>
      </c>
      <c r="E4" s="62"/>
      <c r="F4" s="62"/>
      <c r="G4" s="62"/>
      <c r="H4" s="63"/>
    </row>
    <row r="5" spans="1:8" ht="49.5" customHeight="1" x14ac:dyDescent="0.55000000000000004">
      <c r="A5" s="58"/>
      <c r="B5" s="60"/>
      <c r="C5" s="60"/>
      <c r="D5" s="4" t="s">
        <v>305</v>
      </c>
      <c r="E5" s="5" t="s">
        <v>306</v>
      </c>
      <c r="F5" s="5" t="s">
        <v>307</v>
      </c>
      <c r="G5" s="5" t="s">
        <v>308</v>
      </c>
      <c r="H5" s="6" t="s">
        <v>309</v>
      </c>
    </row>
    <row r="6" spans="1:8" ht="21.95" customHeight="1" x14ac:dyDescent="0.55000000000000004">
      <c r="A6" s="7">
        <v>1</v>
      </c>
      <c r="B6" s="8" t="s">
        <v>165</v>
      </c>
      <c r="C6" s="7" t="s">
        <v>177</v>
      </c>
      <c r="D6" s="7" t="s">
        <v>11</v>
      </c>
      <c r="E6" s="7">
        <v>20</v>
      </c>
      <c r="F6" s="7"/>
      <c r="G6" s="9">
        <v>2971</v>
      </c>
      <c r="H6" s="9"/>
    </row>
    <row r="7" spans="1:8" ht="21.95" customHeight="1" x14ac:dyDescent="0.55000000000000004">
      <c r="A7" s="7"/>
      <c r="B7" s="7"/>
      <c r="C7" s="7"/>
      <c r="D7" s="7" t="s">
        <v>7</v>
      </c>
      <c r="E7" s="7">
        <v>13</v>
      </c>
      <c r="F7" s="7"/>
      <c r="G7" s="9">
        <v>2130</v>
      </c>
      <c r="H7" s="9"/>
    </row>
    <row r="8" spans="1:8" ht="21.95" customHeight="1" x14ac:dyDescent="0.55000000000000004">
      <c r="A8" s="7"/>
      <c r="B8" s="7"/>
      <c r="C8" s="7"/>
      <c r="D8" s="7" t="s">
        <v>310</v>
      </c>
      <c r="E8" s="7"/>
      <c r="F8" s="7">
        <v>1</v>
      </c>
      <c r="G8" s="9">
        <v>222</v>
      </c>
      <c r="H8" s="9"/>
    </row>
    <row r="9" spans="1:8" ht="21.95" customHeight="1" x14ac:dyDescent="0.55000000000000004">
      <c r="A9" s="7"/>
      <c r="B9" s="7"/>
      <c r="C9" s="7"/>
      <c r="D9" s="7" t="s">
        <v>238</v>
      </c>
      <c r="E9" s="7"/>
      <c r="F9" s="7">
        <v>1</v>
      </c>
      <c r="G9" s="9">
        <v>417</v>
      </c>
      <c r="H9" s="9"/>
    </row>
    <row r="10" spans="1:8" ht="21.95" customHeight="1" x14ac:dyDescent="0.55000000000000004">
      <c r="A10" s="7"/>
      <c r="B10" s="7"/>
      <c r="C10" s="7"/>
      <c r="D10" s="7" t="s">
        <v>239</v>
      </c>
      <c r="E10" s="7"/>
      <c r="F10" s="7">
        <v>1</v>
      </c>
      <c r="G10" s="9">
        <v>57</v>
      </c>
      <c r="H10" s="9"/>
    </row>
    <row r="11" spans="1:8" ht="21.95" customHeight="1" x14ac:dyDescent="0.55000000000000004">
      <c r="A11" s="7"/>
      <c r="B11" s="7"/>
      <c r="C11" s="7"/>
      <c r="D11" s="7" t="s">
        <v>240</v>
      </c>
      <c r="E11" s="7"/>
      <c r="F11" s="7">
        <v>1</v>
      </c>
      <c r="G11" s="9">
        <v>178</v>
      </c>
      <c r="H11" s="9"/>
    </row>
    <row r="12" spans="1:8" ht="21.95" customHeight="1" x14ac:dyDescent="0.55000000000000004">
      <c r="A12" s="7"/>
      <c r="B12" s="7"/>
      <c r="C12" s="7"/>
      <c r="D12" s="7" t="s">
        <v>311</v>
      </c>
      <c r="E12" s="7"/>
      <c r="F12" s="7">
        <v>1</v>
      </c>
      <c r="G12" s="9">
        <v>98</v>
      </c>
      <c r="H12" s="9"/>
    </row>
    <row r="13" spans="1:8" ht="21.95" customHeight="1" x14ac:dyDescent="0.55000000000000004">
      <c r="A13" s="7">
        <v>2</v>
      </c>
      <c r="B13" s="7"/>
      <c r="C13" s="7" t="s">
        <v>282</v>
      </c>
      <c r="D13" s="7" t="s">
        <v>13</v>
      </c>
      <c r="E13" s="7">
        <v>19</v>
      </c>
      <c r="F13" s="7"/>
      <c r="G13" s="9">
        <v>2957</v>
      </c>
      <c r="H13" s="9"/>
    </row>
    <row r="14" spans="1:8" ht="21.95" customHeight="1" x14ac:dyDescent="0.55000000000000004">
      <c r="A14" s="7"/>
      <c r="B14" s="7"/>
      <c r="C14" s="7"/>
      <c r="D14" s="7" t="s">
        <v>10</v>
      </c>
      <c r="E14" s="7">
        <v>14</v>
      </c>
      <c r="F14" s="7"/>
      <c r="G14" s="9">
        <v>2894</v>
      </c>
      <c r="H14" s="9"/>
    </row>
    <row r="15" spans="1:8" ht="21.95" customHeight="1" x14ac:dyDescent="0.55000000000000004">
      <c r="A15" s="7"/>
      <c r="B15" s="7"/>
      <c r="C15" s="7"/>
      <c r="D15" s="7" t="s">
        <v>242</v>
      </c>
      <c r="E15" s="7"/>
      <c r="F15" s="7">
        <v>1</v>
      </c>
      <c r="G15" s="9">
        <v>249</v>
      </c>
      <c r="H15" s="9"/>
    </row>
    <row r="16" spans="1:8" ht="21.95" customHeight="1" x14ac:dyDescent="0.55000000000000004">
      <c r="A16" s="7"/>
      <c r="B16" s="7"/>
      <c r="C16" s="7"/>
      <c r="D16" s="7" t="s">
        <v>243</v>
      </c>
      <c r="E16" s="7"/>
      <c r="F16" s="7">
        <v>1</v>
      </c>
      <c r="G16" s="9">
        <v>108</v>
      </c>
      <c r="H16" s="9"/>
    </row>
    <row r="17" spans="1:8" ht="21.95" customHeight="1" x14ac:dyDescent="0.55000000000000004">
      <c r="A17" s="7"/>
      <c r="B17" s="7"/>
      <c r="C17" s="7"/>
      <c r="D17" s="7" t="s">
        <v>244</v>
      </c>
      <c r="E17" s="7"/>
      <c r="F17" s="7">
        <v>1</v>
      </c>
      <c r="G17" s="9">
        <v>95</v>
      </c>
      <c r="H17" s="9"/>
    </row>
    <row r="18" spans="1:8" ht="21.95" customHeight="1" x14ac:dyDescent="0.55000000000000004">
      <c r="A18" s="7">
        <v>3</v>
      </c>
      <c r="B18" s="7"/>
      <c r="C18" s="7" t="s">
        <v>176</v>
      </c>
      <c r="D18" s="7" t="s">
        <v>12</v>
      </c>
      <c r="E18" s="7">
        <v>14</v>
      </c>
      <c r="F18" s="7"/>
      <c r="G18" s="9">
        <v>2470</v>
      </c>
      <c r="H18" s="9"/>
    </row>
    <row r="19" spans="1:8" ht="21.95" customHeight="1" x14ac:dyDescent="0.55000000000000004">
      <c r="A19" s="7"/>
      <c r="B19" s="7"/>
      <c r="C19" s="7"/>
      <c r="D19" s="7" t="s">
        <v>5</v>
      </c>
      <c r="E19" s="7">
        <v>16</v>
      </c>
      <c r="F19" s="7"/>
      <c r="G19" s="9">
        <v>2283</v>
      </c>
      <c r="H19" s="9"/>
    </row>
    <row r="20" spans="1:8" ht="21.95" customHeight="1" x14ac:dyDescent="0.55000000000000004">
      <c r="A20" s="7"/>
      <c r="B20" s="7"/>
      <c r="C20" s="7"/>
      <c r="D20" s="7" t="s">
        <v>259</v>
      </c>
      <c r="E20" s="7"/>
      <c r="F20" s="7">
        <v>1</v>
      </c>
      <c r="G20" s="9">
        <v>181</v>
      </c>
      <c r="H20" s="9"/>
    </row>
    <row r="21" spans="1:8" ht="21.95" customHeight="1" x14ac:dyDescent="0.55000000000000004">
      <c r="A21" s="7"/>
      <c r="B21" s="7"/>
      <c r="C21" s="7"/>
      <c r="D21" s="7" t="s">
        <v>260</v>
      </c>
      <c r="E21" s="7"/>
      <c r="F21" s="7">
        <v>1</v>
      </c>
      <c r="G21" s="9">
        <v>29</v>
      </c>
      <c r="H21" s="9"/>
    </row>
    <row r="22" spans="1:8" ht="21.95" customHeight="1" x14ac:dyDescent="0.55000000000000004">
      <c r="A22" s="7"/>
      <c r="B22" s="7"/>
      <c r="C22" s="7"/>
      <c r="D22" s="7" t="s">
        <v>261</v>
      </c>
      <c r="E22" s="7"/>
      <c r="F22" s="7">
        <v>1</v>
      </c>
      <c r="G22" s="9">
        <v>74</v>
      </c>
      <c r="H22" s="9"/>
    </row>
    <row r="23" spans="1:8" ht="21.95" customHeight="1" x14ac:dyDescent="0.55000000000000004">
      <c r="A23" s="7">
        <v>4</v>
      </c>
      <c r="B23" s="7"/>
      <c r="C23" s="7" t="s">
        <v>275</v>
      </c>
      <c r="D23" s="7" t="s">
        <v>14</v>
      </c>
      <c r="E23" s="7">
        <v>14</v>
      </c>
      <c r="F23" s="7"/>
      <c r="G23" s="9">
        <v>2264</v>
      </c>
      <c r="H23" s="9"/>
    </row>
    <row r="24" spans="1:8" ht="21.95" customHeight="1" x14ac:dyDescent="0.55000000000000004">
      <c r="A24" s="7"/>
      <c r="B24" s="7"/>
      <c r="C24" s="7"/>
      <c r="D24" s="7" t="s">
        <v>16</v>
      </c>
      <c r="E24" s="7">
        <v>10</v>
      </c>
      <c r="F24" s="7"/>
      <c r="G24" s="9">
        <v>1528</v>
      </c>
      <c r="H24" s="9"/>
    </row>
    <row r="25" spans="1:8" ht="21.95" customHeight="1" x14ac:dyDescent="0.55000000000000004">
      <c r="A25" s="7"/>
      <c r="B25" s="7"/>
      <c r="C25" s="7"/>
      <c r="D25" s="7" t="s">
        <v>245</v>
      </c>
      <c r="E25" s="7"/>
      <c r="F25" s="7">
        <v>1</v>
      </c>
      <c r="G25" s="9">
        <v>146</v>
      </c>
      <c r="H25" s="9"/>
    </row>
    <row r="26" spans="1:8" ht="21.95" customHeight="1" x14ac:dyDescent="0.55000000000000004">
      <c r="A26" s="7"/>
      <c r="B26" s="7"/>
      <c r="C26" s="7"/>
      <c r="D26" s="7" t="s">
        <v>246</v>
      </c>
      <c r="E26" s="7"/>
      <c r="F26" s="7">
        <v>1</v>
      </c>
      <c r="G26" s="9">
        <v>55</v>
      </c>
      <c r="H26" s="9"/>
    </row>
    <row r="27" spans="1:8" ht="21.95" customHeight="1" x14ac:dyDescent="0.55000000000000004">
      <c r="A27" s="7"/>
      <c r="B27" s="7"/>
      <c r="C27" s="7"/>
      <c r="D27" s="7" t="s">
        <v>247</v>
      </c>
      <c r="E27" s="7"/>
      <c r="F27" s="7">
        <v>1</v>
      </c>
      <c r="G27" s="9">
        <v>140</v>
      </c>
      <c r="H27" s="9"/>
    </row>
    <row r="28" spans="1:8" ht="21.95" customHeight="1" x14ac:dyDescent="0.55000000000000004">
      <c r="A28" s="7">
        <v>5</v>
      </c>
      <c r="B28" s="7"/>
      <c r="C28" s="7" t="s">
        <v>312</v>
      </c>
      <c r="D28" s="7" t="s">
        <v>17</v>
      </c>
      <c r="E28" s="7">
        <v>12</v>
      </c>
      <c r="F28" s="7"/>
      <c r="G28" s="9">
        <v>1615</v>
      </c>
      <c r="H28" s="9"/>
    </row>
    <row r="29" spans="1:8" ht="21.95" customHeight="1" x14ac:dyDescent="0.55000000000000004">
      <c r="A29" s="7"/>
      <c r="B29" s="7"/>
      <c r="C29" s="7"/>
      <c r="D29" s="7" t="s">
        <v>9</v>
      </c>
      <c r="E29" s="7">
        <v>12</v>
      </c>
      <c r="F29" s="7"/>
      <c r="G29" s="9">
        <v>2210</v>
      </c>
      <c r="H29" s="9"/>
    </row>
    <row r="30" spans="1:8" ht="21.95" customHeight="1" x14ac:dyDescent="0.55000000000000004">
      <c r="A30" s="7"/>
      <c r="B30" s="7"/>
      <c r="C30" s="7"/>
      <c r="D30" s="7" t="s">
        <v>265</v>
      </c>
      <c r="E30" s="7"/>
      <c r="F30" s="7">
        <v>1</v>
      </c>
      <c r="G30" s="9">
        <v>269</v>
      </c>
      <c r="H30" s="9"/>
    </row>
    <row r="31" spans="1:8" ht="21.95" customHeight="1" x14ac:dyDescent="0.55000000000000004">
      <c r="A31" s="7"/>
      <c r="B31" s="7"/>
      <c r="C31" s="7"/>
      <c r="D31" s="7" t="s">
        <v>266</v>
      </c>
      <c r="E31" s="7"/>
      <c r="F31" s="7">
        <v>1</v>
      </c>
      <c r="G31" s="9">
        <v>321</v>
      </c>
      <c r="H31" s="9"/>
    </row>
    <row r="32" spans="1:8" ht="21.95" customHeight="1" x14ac:dyDescent="0.55000000000000004">
      <c r="A32" s="7"/>
      <c r="B32" s="7"/>
      <c r="C32" s="7"/>
      <c r="D32" s="7" t="s">
        <v>267</v>
      </c>
      <c r="E32" s="7"/>
      <c r="F32" s="7">
        <v>1</v>
      </c>
      <c r="G32" s="9">
        <v>182</v>
      </c>
      <c r="H32" s="9"/>
    </row>
    <row r="33" spans="1:8" ht="21.95" customHeight="1" x14ac:dyDescent="0.55000000000000004">
      <c r="A33" s="7">
        <v>6</v>
      </c>
      <c r="B33" s="7"/>
      <c r="C33" s="7" t="s">
        <v>172</v>
      </c>
      <c r="D33" s="7" t="s">
        <v>0</v>
      </c>
      <c r="E33" s="7">
        <v>9</v>
      </c>
      <c r="F33" s="7"/>
      <c r="G33" s="9">
        <v>1122</v>
      </c>
      <c r="H33" s="9"/>
    </row>
    <row r="34" spans="1:8" ht="21.95" customHeight="1" x14ac:dyDescent="0.55000000000000004">
      <c r="A34" s="7"/>
      <c r="B34" s="7"/>
      <c r="C34" s="7"/>
      <c r="D34" s="7" t="s">
        <v>19</v>
      </c>
      <c r="E34" s="7">
        <v>12</v>
      </c>
      <c r="F34" s="7"/>
      <c r="G34" s="9">
        <v>1153</v>
      </c>
      <c r="H34" s="9"/>
    </row>
    <row r="35" spans="1:8" ht="21.95" customHeight="1" x14ac:dyDescent="0.55000000000000004">
      <c r="A35" s="7"/>
      <c r="B35" s="7"/>
      <c r="C35" s="7"/>
      <c r="D35" s="7" t="s">
        <v>248</v>
      </c>
      <c r="E35" s="7"/>
      <c r="F35" s="7">
        <v>1</v>
      </c>
      <c r="G35" s="9">
        <v>112</v>
      </c>
      <c r="H35" s="9"/>
    </row>
    <row r="36" spans="1:8" ht="21.95" customHeight="1" x14ac:dyDescent="0.55000000000000004">
      <c r="A36" s="7"/>
      <c r="B36" s="7"/>
      <c r="C36" s="7"/>
      <c r="D36" s="7" t="s">
        <v>249</v>
      </c>
      <c r="E36" s="7"/>
      <c r="F36" s="7">
        <v>1</v>
      </c>
      <c r="G36" s="9">
        <v>87</v>
      </c>
      <c r="H36" s="9"/>
    </row>
    <row r="37" spans="1:8" ht="21.95" customHeight="1" x14ac:dyDescent="0.55000000000000004">
      <c r="A37" s="7"/>
      <c r="B37" s="7"/>
      <c r="C37" s="7"/>
      <c r="D37" s="7" t="s">
        <v>250</v>
      </c>
      <c r="E37" s="7"/>
      <c r="F37" s="7">
        <v>1</v>
      </c>
      <c r="G37" s="9">
        <v>150</v>
      </c>
      <c r="H37" s="9"/>
    </row>
    <row r="38" spans="1:8" ht="21.95" customHeight="1" x14ac:dyDescent="0.55000000000000004">
      <c r="A38" s="7">
        <v>7</v>
      </c>
      <c r="B38" s="7"/>
      <c r="C38" s="7" t="s">
        <v>174</v>
      </c>
      <c r="D38" s="7" t="s">
        <v>3</v>
      </c>
      <c r="E38" s="7">
        <v>21</v>
      </c>
      <c r="F38" s="7"/>
      <c r="G38" s="9">
        <v>3711</v>
      </c>
      <c r="H38" s="9"/>
    </row>
    <row r="39" spans="1:8" ht="21.95" customHeight="1" x14ac:dyDescent="0.55000000000000004">
      <c r="A39" s="7"/>
      <c r="B39" s="7"/>
      <c r="C39" s="7"/>
      <c r="D39" s="7" t="s">
        <v>18</v>
      </c>
      <c r="E39" s="7">
        <v>9</v>
      </c>
      <c r="F39" s="7"/>
      <c r="G39" s="9">
        <v>1524</v>
      </c>
      <c r="H39" s="9"/>
    </row>
    <row r="40" spans="1:8" ht="21.95" customHeight="1" x14ac:dyDescent="0.55000000000000004">
      <c r="A40" s="7"/>
      <c r="B40" s="7"/>
      <c r="C40" s="7"/>
      <c r="D40" s="7" t="s">
        <v>313</v>
      </c>
      <c r="E40" s="7"/>
      <c r="F40" s="7">
        <v>1</v>
      </c>
      <c r="G40" s="9">
        <v>179</v>
      </c>
      <c r="H40" s="9"/>
    </row>
    <row r="41" spans="1:8" ht="21.95" customHeight="1" x14ac:dyDescent="0.55000000000000004">
      <c r="A41" s="7"/>
      <c r="B41" s="7"/>
      <c r="C41" s="7"/>
      <c r="D41" s="7" t="s">
        <v>255</v>
      </c>
      <c r="E41" s="7"/>
      <c r="F41" s="7">
        <v>1</v>
      </c>
      <c r="G41" s="9">
        <v>234</v>
      </c>
      <c r="H41" s="9"/>
    </row>
    <row r="42" spans="1:8" ht="21.95" customHeight="1" x14ac:dyDescent="0.55000000000000004">
      <c r="A42" s="7"/>
      <c r="B42" s="7"/>
      <c r="C42" s="7"/>
      <c r="D42" s="7" t="s">
        <v>256</v>
      </c>
      <c r="E42" s="7"/>
      <c r="F42" s="7">
        <v>1</v>
      </c>
      <c r="G42" s="9">
        <v>111</v>
      </c>
      <c r="H42" s="9"/>
    </row>
    <row r="43" spans="1:8" ht="21.95" customHeight="1" x14ac:dyDescent="0.55000000000000004">
      <c r="A43" s="7">
        <v>8</v>
      </c>
      <c r="B43" s="7"/>
      <c r="C43" s="7" t="s">
        <v>278</v>
      </c>
      <c r="D43" s="7" t="s">
        <v>8</v>
      </c>
      <c r="E43" s="7">
        <v>22</v>
      </c>
      <c r="F43" s="7"/>
      <c r="G43" s="9">
        <v>5074</v>
      </c>
      <c r="H43" s="9"/>
    </row>
    <row r="44" spans="1:8" ht="21.95" customHeight="1" x14ac:dyDescent="0.55000000000000004">
      <c r="A44" s="7"/>
      <c r="B44" s="7"/>
      <c r="C44" s="7"/>
      <c r="D44" s="7" t="s">
        <v>6</v>
      </c>
      <c r="E44" s="7">
        <v>15</v>
      </c>
      <c r="F44" s="7"/>
      <c r="G44" s="9">
        <v>1724</v>
      </c>
      <c r="H44" s="9"/>
    </row>
    <row r="45" spans="1:8" ht="21.95" customHeight="1" x14ac:dyDescent="0.55000000000000004">
      <c r="A45" s="7"/>
      <c r="B45" s="7"/>
      <c r="C45" s="7"/>
      <c r="D45" s="7" t="s">
        <v>262</v>
      </c>
      <c r="E45" s="7"/>
      <c r="F45" s="7">
        <v>1</v>
      </c>
      <c r="G45" s="9">
        <v>117</v>
      </c>
      <c r="H45" s="9"/>
    </row>
    <row r="46" spans="1:8" ht="21.95" customHeight="1" x14ac:dyDescent="0.55000000000000004">
      <c r="A46" s="7"/>
      <c r="B46" s="7"/>
      <c r="C46" s="7"/>
      <c r="D46" s="7" t="s">
        <v>263</v>
      </c>
      <c r="E46" s="7"/>
      <c r="F46" s="7">
        <v>1</v>
      </c>
      <c r="G46" s="9">
        <v>98</v>
      </c>
      <c r="H46" s="9"/>
    </row>
    <row r="47" spans="1:8" ht="21.95" customHeight="1" x14ac:dyDescent="0.55000000000000004">
      <c r="A47" s="7"/>
      <c r="B47" s="7"/>
      <c r="C47" s="7"/>
      <c r="D47" s="7" t="s">
        <v>264</v>
      </c>
      <c r="E47" s="7"/>
      <c r="F47" s="7">
        <v>1</v>
      </c>
      <c r="G47" s="9">
        <v>50</v>
      </c>
      <c r="H47" s="9"/>
    </row>
    <row r="48" spans="1:8" ht="21.95" customHeight="1" x14ac:dyDescent="0.55000000000000004">
      <c r="A48" s="7">
        <v>9</v>
      </c>
      <c r="B48" s="7"/>
      <c r="C48" s="7" t="s">
        <v>314</v>
      </c>
      <c r="D48" s="7" t="s">
        <v>2</v>
      </c>
      <c r="E48" s="7">
        <v>17</v>
      </c>
      <c r="F48" s="7"/>
      <c r="G48" s="9">
        <v>2600</v>
      </c>
      <c r="H48" s="9"/>
    </row>
    <row r="49" spans="1:8" ht="21.95" customHeight="1" x14ac:dyDescent="0.55000000000000004">
      <c r="A49" s="7"/>
      <c r="B49" s="7"/>
      <c r="C49" s="7"/>
      <c r="D49" s="7" t="s">
        <v>1</v>
      </c>
      <c r="E49" s="7">
        <v>11</v>
      </c>
      <c r="F49" s="7"/>
      <c r="G49" s="9">
        <v>1559</v>
      </c>
      <c r="H49" s="9"/>
    </row>
    <row r="50" spans="1:8" ht="21.95" customHeight="1" x14ac:dyDescent="0.55000000000000004">
      <c r="A50" s="7"/>
      <c r="B50" s="7"/>
      <c r="C50" s="7"/>
      <c r="D50" s="7" t="s">
        <v>251</v>
      </c>
      <c r="E50" s="7"/>
      <c r="F50" s="7">
        <v>1</v>
      </c>
      <c r="G50" s="9">
        <v>139</v>
      </c>
      <c r="H50" s="9"/>
    </row>
    <row r="51" spans="1:8" ht="21.95" customHeight="1" x14ac:dyDescent="0.55000000000000004">
      <c r="A51" s="7"/>
      <c r="B51" s="7"/>
      <c r="C51" s="7"/>
      <c r="D51" s="7" t="s">
        <v>252</v>
      </c>
      <c r="E51" s="7"/>
      <c r="F51" s="7">
        <v>1</v>
      </c>
      <c r="G51" s="9">
        <v>67</v>
      </c>
      <c r="H51" s="9"/>
    </row>
    <row r="52" spans="1:8" ht="21.95" customHeight="1" x14ac:dyDescent="0.55000000000000004">
      <c r="A52" s="7"/>
      <c r="B52" s="7"/>
      <c r="C52" s="7"/>
      <c r="D52" s="7" t="s">
        <v>253</v>
      </c>
      <c r="E52" s="7"/>
      <c r="F52" s="7">
        <v>1</v>
      </c>
      <c r="G52" s="9">
        <v>100</v>
      </c>
      <c r="H52" s="9"/>
    </row>
    <row r="53" spans="1:8" ht="21.95" customHeight="1" x14ac:dyDescent="0.55000000000000004">
      <c r="A53" s="7">
        <v>10</v>
      </c>
      <c r="B53" s="7"/>
      <c r="C53" s="7" t="s">
        <v>175</v>
      </c>
      <c r="D53" s="7" t="s">
        <v>4</v>
      </c>
      <c r="E53" s="7">
        <v>16</v>
      </c>
      <c r="F53" s="7"/>
      <c r="G53" s="9">
        <v>2376</v>
      </c>
      <c r="H53" s="9"/>
    </row>
    <row r="54" spans="1:8" ht="21.95" customHeight="1" x14ac:dyDescent="0.55000000000000004">
      <c r="A54" s="7"/>
      <c r="B54" s="7"/>
      <c r="C54" s="7"/>
      <c r="D54" s="7" t="s">
        <v>15</v>
      </c>
      <c r="E54" s="7">
        <v>14</v>
      </c>
      <c r="F54" s="7"/>
      <c r="G54" s="9">
        <v>1866</v>
      </c>
      <c r="H54" s="9"/>
    </row>
    <row r="55" spans="1:8" ht="21.95" customHeight="1" x14ac:dyDescent="0.55000000000000004">
      <c r="A55" s="7"/>
      <c r="B55" s="7"/>
      <c r="C55" s="7"/>
      <c r="D55" s="7" t="s">
        <v>257</v>
      </c>
      <c r="E55" s="7"/>
      <c r="F55" s="7">
        <v>1</v>
      </c>
      <c r="G55" s="9">
        <v>93</v>
      </c>
      <c r="H55" s="9"/>
    </row>
    <row r="56" spans="1:8" ht="21.95" customHeight="1" x14ac:dyDescent="0.55000000000000004">
      <c r="A56" s="7"/>
      <c r="B56" s="7"/>
      <c r="C56" s="7"/>
      <c r="D56" s="7" t="s">
        <v>258</v>
      </c>
      <c r="E56" s="7"/>
      <c r="F56" s="7">
        <v>1</v>
      </c>
      <c r="G56" s="9">
        <v>123</v>
      </c>
      <c r="H56" s="9"/>
    </row>
    <row r="57" spans="1:8" ht="21.95" customHeight="1" x14ac:dyDescent="0.55000000000000004">
      <c r="A57" s="7"/>
      <c r="B57" s="7"/>
      <c r="C57" s="7"/>
      <c r="D57" s="7" t="s">
        <v>49</v>
      </c>
      <c r="E57" s="7"/>
      <c r="F57" s="7">
        <v>1</v>
      </c>
      <c r="G57" s="9">
        <v>264</v>
      </c>
      <c r="H57" s="9"/>
    </row>
    <row r="58" spans="1:8" ht="21.95" customHeight="1" x14ac:dyDescent="0.55000000000000004">
      <c r="A58" s="7"/>
      <c r="B58" s="7"/>
      <c r="C58" s="7"/>
      <c r="D58" s="7" t="s">
        <v>315</v>
      </c>
      <c r="E58" s="7"/>
      <c r="F58" s="7"/>
      <c r="G58" s="9"/>
      <c r="H58" s="9"/>
    </row>
    <row r="59" spans="1:8" s="11" customFormat="1" ht="21.95" customHeight="1" x14ac:dyDescent="0.55000000000000004">
      <c r="A59" s="8"/>
      <c r="B59" s="8"/>
      <c r="C59" s="8" t="s">
        <v>220</v>
      </c>
      <c r="D59" s="8"/>
      <c r="E59" s="8">
        <f>SUM(E6:E58)</f>
        <v>290</v>
      </c>
      <c r="F59" s="8">
        <f>SUM(F6:F58)</f>
        <v>32</v>
      </c>
      <c r="G59" s="10">
        <f>SUM(G6:G58)</f>
        <v>50776</v>
      </c>
      <c r="H59" s="10"/>
    </row>
    <row r="60" spans="1:8" ht="21.95" customHeight="1" x14ac:dyDescent="0.55000000000000004">
      <c r="A60" s="7">
        <v>1</v>
      </c>
      <c r="B60" s="8" t="s">
        <v>41</v>
      </c>
      <c r="C60" s="7" t="s">
        <v>316</v>
      </c>
      <c r="D60" s="7" t="s">
        <v>41</v>
      </c>
      <c r="E60" s="7">
        <v>22</v>
      </c>
      <c r="F60" s="7"/>
      <c r="G60" s="9">
        <v>3222</v>
      </c>
      <c r="H60" s="9"/>
    </row>
    <row r="61" spans="1:8" ht="21.95" customHeight="1" x14ac:dyDescent="0.55000000000000004">
      <c r="A61" s="7"/>
      <c r="B61" s="7"/>
      <c r="C61" s="7"/>
      <c r="D61" s="7" t="s">
        <v>43</v>
      </c>
      <c r="E61" s="7"/>
      <c r="F61" s="7">
        <v>12</v>
      </c>
      <c r="G61" s="9">
        <v>603</v>
      </c>
      <c r="H61" s="9"/>
    </row>
    <row r="62" spans="1:8" ht="21.95" customHeight="1" x14ac:dyDescent="0.55000000000000004">
      <c r="A62" s="7"/>
      <c r="B62" s="7"/>
      <c r="C62" s="7"/>
      <c r="D62" s="7" t="s">
        <v>205</v>
      </c>
      <c r="E62" s="7">
        <v>19</v>
      </c>
      <c r="F62" s="7"/>
      <c r="G62" s="9">
        <v>1837</v>
      </c>
      <c r="H62" s="9"/>
    </row>
    <row r="63" spans="1:8" ht="21.95" customHeight="1" x14ac:dyDescent="0.55000000000000004">
      <c r="A63" s="7">
        <v>2</v>
      </c>
      <c r="B63" s="7"/>
      <c r="C63" s="7" t="s">
        <v>291</v>
      </c>
      <c r="D63" s="7" t="s">
        <v>49</v>
      </c>
      <c r="E63" s="7">
        <v>11</v>
      </c>
      <c r="F63" s="7"/>
      <c r="G63" s="9">
        <v>1329</v>
      </c>
      <c r="H63" s="9"/>
    </row>
    <row r="64" spans="1:8" ht="21.95" customHeight="1" x14ac:dyDescent="0.55000000000000004">
      <c r="A64" s="7"/>
      <c r="B64" s="7"/>
      <c r="C64" s="7"/>
      <c r="D64" s="7" t="s">
        <v>52</v>
      </c>
      <c r="E64" s="7">
        <v>10</v>
      </c>
      <c r="F64" s="7"/>
      <c r="G64" s="9">
        <v>1074</v>
      </c>
      <c r="H64" s="9"/>
    </row>
    <row r="65" spans="1:8" ht="21.95" customHeight="1" x14ac:dyDescent="0.55000000000000004">
      <c r="A65" s="7">
        <v>3</v>
      </c>
      <c r="B65" s="7"/>
      <c r="C65" s="7" t="s">
        <v>317</v>
      </c>
      <c r="D65" s="7" t="s">
        <v>45</v>
      </c>
      <c r="E65" s="7">
        <v>22</v>
      </c>
      <c r="F65" s="7"/>
      <c r="G65" s="9">
        <v>1784</v>
      </c>
      <c r="H65" s="9"/>
    </row>
    <row r="66" spans="1:8" ht="21.95" customHeight="1" x14ac:dyDescent="0.55000000000000004">
      <c r="A66" s="7"/>
      <c r="B66" s="7"/>
      <c r="C66" s="7"/>
      <c r="D66" s="7" t="s">
        <v>47</v>
      </c>
      <c r="E66" s="7">
        <v>16</v>
      </c>
      <c r="F66" s="7"/>
      <c r="G66" s="9">
        <v>1843</v>
      </c>
      <c r="H66" s="9"/>
    </row>
    <row r="67" spans="1:8" ht="21.95" customHeight="1" x14ac:dyDescent="0.55000000000000004">
      <c r="A67" s="7">
        <v>4</v>
      </c>
      <c r="B67" s="7"/>
      <c r="C67" s="7" t="s">
        <v>318</v>
      </c>
      <c r="D67" s="7" t="s">
        <v>50</v>
      </c>
      <c r="E67" s="7">
        <v>19</v>
      </c>
      <c r="F67" s="7"/>
      <c r="G67" s="9">
        <v>1717</v>
      </c>
      <c r="H67" s="9"/>
    </row>
    <row r="68" spans="1:8" ht="21.95" customHeight="1" x14ac:dyDescent="0.55000000000000004">
      <c r="A68" s="7"/>
      <c r="B68" s="7"/>
      <c r="C68" s="7"/>
      <c r="D68" s="7" t="s">
        <v>51</v>
      </c>
      <c r="E68" s="7">
        <v>11</v>
      </c>
      <c r="F68" s="7"/>
      <c r="G68" s="9">
        <v>1108</v>
      </c>
      <c r="H68" s="9"/>
    </row>
    <row r="69" spans="1:8" ht="21.95" customHeight="1" x14ac:dyDescent="0.55000000000000004">
      <c r="A69" s="7">
        <v>5</v>
      </c>
      <c r="B69" s="7"/>
      <c r="C69" s="7" t="s">
        <v>319</v>
      </c>
      <c r="D69" s="7" t="s">
        <v>48</v>
      </c>
      <c r="E69" s="7">
        <v>15</v>
      </c>
      <c r="F69" s="7"/>
      <c r="G69" s="9">
        <v>1376</v>
      </c>
      <c r="H69" s="9"/>
    </row>
    <row r="70" spans="1:8" ht="21.95" customHeight="1" x14ac:dyDescent="0.55000000000000004">
      <c r="A70" s="7"/>
      <c r="B70" s="7"/>
      <c r="C70" s="7"/>
      <c r="D70" s="7" t="s">
        <v>44</v>
      </c>
      <c r="E70" s="7">
        <v>20</v>
      </c>
      <c r="F70" s="7"/>
      <c r="G70" s="9">
        <v>2913</v>
      </c>
      <c r="H70" s="9"/>
    </row>
    <row r="71" spans="1:8" s="11" customFormat="1" ht="21.95" customHeight="1" x14ac:dyDescent="0.55000000000000004">
      <c r="A71" s="8"/>
      <c r="B71" s="8"/>
      <c r="C71" s="8" t="s">
        <v>220</v>
      </c>
      <c r="D71" s="12"/>
      <c r="E71" s="8">
        <f>SUM(E60:E70)</f>
        <v>165</v>
      </c>
      <c r="F71" s="8">
        <f>SUM(F60:F70)</f>
        <v>12</v>
      </c>
      <c r="G71" s="10">
        <f>SUM(G60:G70)</f>
        <v>18806</v>
      </c>
      <c r="H71" s="10"/>
    </row>
    <row r="72" spans="1:8" ht="21.95" customHeight="1" x14ac:dyDescent="0.55000000000000004">
      <c r="A72" s="7">
        <v>1</v>
      </c>
      <c r="B72" s="8" t="s">
        <v>20</v>
      </c>
      <c r="C72" s="13" t="s">
        <v>320</v>
      </c>
      <c r="D72" s="14" t="s">
        <v>21</v>
      </c>
      <c r="E72" s="7">
        <v>18</v>
      </c>
      <c r="F72" s="7"/>
      <c r="G72" s="9">
        <v>1824</v>
      </c>
      <c r="H72" s="9"/>
    </row>
    <row r="73" spans="1:8" ht="21.95" customHeight="1" x14ac:dyDescent="0.55000000000000004">
      <c r="A73" s="7"/>
      <c r="B73" s="7"/>
      <c r="C73" s="13"/>
      <c r="D73" s="14" t="s">
        <v>22</v>
      </c>
      <c r="E73" s="7"/>
      <c r="F73" s="7">
        <v>7</v>
      </c>
      <c r="G73" s="9">
        <v>1032</v>
      </c>
      <c r="H73" s="9"/>
    </row>
    <row r="74" spans="1:8" ht="21.95" customHeight="1" x14ac:dyDescent="0.55000000000000004">
      <c r="A74" s="7"/>
      <c r="B74" s="7"/>
      <c r="C74" s="13"/>
      <c r="D74" s="14" t="s">
        <v>31</v>
      </c>
      <c r="E74" s="7">
        <v>20</v>
      </c>
      <c r="F74" s="7"/>
      <c r="G74" s="9">
        <v>2203</v>
      </c>
      <c r="H74" s="9"/>
    </row>
    <row r="75" spans="1:8" ht="21.95" customHeight="1" x14ac:dyDescent="0.55000000000000004">
      <c r="A75" s="7">
        <v>2</v>
      </c>
      <c r="B75" s="7"/>
      <c r="C75" s="13" t="s">
        <v>321</v>
      </c>
      <c r="D75" s="14" t="s">
        <v>33</v>
      </c>
      <c r="E75" s="7">
        <v>14</v>
      </c>
      <c r="F75" s="7"/>
      <c r="G75" s="9">
        <v>2173</v>
      </c>
      <c r="H75" s="9"/>
    </row>
    <row r="76" spans="1:8" ht="21.95" customHeight="1" x14ac:dyDescent="0.55000000000000004">
      <c r="A76" s="7"/>
      <c r="B76" s="7"/>
      <c r="C76" s="13"/>
      <c r="D76" s="14" t="s">
        <v>36</v>
      </c>
      <c r="E76" s="7">
        <v>9</v>
      </c>
      <c r="F76" s="7"/>
      <c r="G76" s="9">
        <v>1381</v>
      </c>
      <c r="H76" s="9"/>
    </row>
    <row r="77" spans="1:8" ht="21.95" customHeight="1" x14ac:dyDescent="0.55000000000000004">
      <c r="A77" s="7">
        <v>3</v>
      </c>
      <c r="B77" s="7"/>
      <c r="C77" s="13" t="s">
        <v>225</v>
      </c>
      <c r="D77" s="14" t="s">
        <v>29</v>
      </c>
      <c r="E77" s="7">
        <v>17</v>
      </c>
      <c r="F77" s="7"/>
      <c r="G77" s="9">
        <v>2073</v>
      </c>
      <c r="H77" s="9"/>
    </row>
    <row r="78" spans="1:8" ht="21.95" customHeight="1" x14ac:dyDescent="0.55000000000000004">
      <c r="A78" s="7"/>
      <c r="B78" s="7"/>
      <c r="C78" s="13"/>
      <c r="D78" s="14" t="s">
        <v>37</v>
      </c>
      <c r="E78" s="7">
        <v>14</v>
      </c>
      <c r="F78" s="7"/>
      <c r="G78" s="9">
        <v>1691</v>
      </c>
      <c r="H78" s="9"/>
    </row>
    <row r="79" spans="1:8" ht="21.95" customHeight="1" x14ac:dyDescent="0.55000000000000004">
      <c r="A79" s="7">
        <v>4</v>
      </c>
      <c r="B79" s="7"/>
      <c r="C79" s="7" t="s">
        <v>224</v>
      </c>
      <c r="D79" s="14" t="s">
        <v>27</v>
      </c>
      <c r="E79" s="7">
        <v>11</v>
      </c>
      <c r="F79" s="7"/>
      <c r="G79" s="9">
        <v>1288</v>
      </c>
      <c r="H79" s="9"/>
    </row>
    <row r="80" spans="1:8" ht="21.95" customHeight="1" x14ac:dyDescent="0.55000000000000004">
      <c r="A80" s="7"/>
      <c r="B80" s="7"/>
      <c r="C80" s="7"/>
      <c r="D80" s="14" t="s">
        <v>25</v>
      </c>
      <c r="E80" s="7">
        <v>19</v>
      </c>
      <c r="F80" s="7"/>
      <c r="G80" s="9">
        <v>2023</v>
      </c>
      <c r="H80" s="9"/>
    </row>
    <row r="81" spans="1:8" ht="21.95" customHeight="1" x14ac:dyDescent="0.55000000000000004">
      <c r="A81" s="7"/>
      <c r="B81" s="7"/>
      <c r="C81" s="7"/>
      <c r="D81" s="14" t="s">
        <v>322</v>
      </c>
      <c r="E81" s="7"/>
      <c r="F81" s="7">
        <v>8</v>
      </c>
      <c r="G81" s="9">
        <v>502</v>
      </c>
      <c r="H81" s="9"/>
    </row>
    <row r="82" spans="1:8" ht="21.95" customHeight="1" x14ac:dyDescent="0.55000000000000004">
      <c r="A82" s="7">
        <v>5</v>
      </c>
      <c r="B82" s="7"/>
      <c r="C82" s="7" t="s">
        <v>222</v>
      </c>
      <c r="D82" s="14" t="s">
        <v>34</v>
      </c>
      <c r="E82" s="7">
        <v>12</v>
      </c>
      <c r="F82" s="7"/>
      <c r="G82" s="9">
        <v>1629</v>
      </c>
      <c r="H82" s="9"/>
    </row>
    <row r="83" spans="1:8" ht="21.95" customHeight="1" x14ac:dyDescent="0.55000000000000004">
      <c r="A83" s="7"/>
      <c r="B83" s="7"/>
      <c r="C83" s="7"/>
      <c r="D83" s="14" t="s">
        <v>23</v>
      </c>
      <c r="E83" s="7">
        <v>13</v>
      </c>
      <c r="F83" s="7"/>
      <c r="G83" s="9">
        <v>1406</v>
      </c>
      <c r="H83" s="9"/>
    </row>
    <row r="84" spans="1:8" ht="21.95" customHeight="1" x14ac:dyDescent="0.55000000000000004">
      <c r="A84" s="7">
        <v>6</v>
      </c>
      <c r="B84" s="7"/>
      <c r="C84" s="7" t="s">
        <v>226</v>
      </c>
      <c r="D84" s="14" t="s">
        <v>30</v>
      </c>
      <c r="E84" s="7">
        <v>18</v>
      </c>
      <c r="F84" s="7"/>
      <c r="G84" s="9">
        <v>2659</v>
      </c>
      <c r="H84" s="9"/>
    </row>
    <row r="85" spans="1:8" ht="21.95" customHeight="1" x14ac:dyDescent="0.55000000000000004">
      <c r="A85" s="7"/>
      <c r="B85" s="7"/>
      <c r="C85" s="7"/>
      <c r="D85" s="14" t="s">
        <v>32</v>
      </c>
      <c r="E85" s="7">
        <v>9</v>
      </c>
      <c r="F85" s="7"/>
      <c r="G85" s="9">
        <v>1121</v>
      </c>
      <c r="H85" s="9"/>
    </row>
    <row r="86" spans="1:8" ht="21.95" customHeight="1" x14ac:dyDescent="0.55000000000000004">
      <c r="A86" s="7">
        <v>7</v>
      </c>
      <c r="B86" s="7"/>
      <c r="C86" s="7" t="s">
        <v>323</v>
      </c>
      <c r="D86" s="14" t="s">
        <v>28</v>
      </c>
      <c r="E86" s="7">
        <v>19</v>
      </c>
      <c r="F86" s="7"/>
      <c r="G86" s="9">
        <v>1757</v>
      </c>
      <c r="H86" s="9"/>
    </row>
    <row r="87" spans="1:8" ht="21.95" customHeight="1" x14ac:dyDescent="0.55000000000000004">
      <c r="A87" s="7"/>
      <c r="B87" s="7"/>
      <c r="C87" s="7"/>
      <c r="D87" s="14" t="s">
        <v>324</v>
      </c>
      <c r="E87" s="7">
        <v>8</v>
      </c>
      <c r="F87" s="7"/>
      <c r="G87" s="9">
        <v>1113</v>
      </c>
      <c r="H87" s="9"/>
    </row>
    <row r="88" spans="1:8" ht="21.95" customHeight="1" x14ac:dyDescent="0.55000000000000004">
      <c r="A88" s="7">
        <v>8</v>
      </c>
      <c r="B88" s="7"/>
      <c r="C88" s="7" t="s">
        <v>223</v>
      </c>
      <c r="D88" s="14" t="s">
        <v>35</v>
      </c>
      <c r="E88" s="7">
        <v>11</v>
      </c>
      <c r="F88" s="7"/>
      <c r="G88" s="9">
        <v>1262</v>
      </c>
      <c r="H88" s="9"/>
    </row>
    <row r="89" spans="1:8" ht="21.95" customHeight="1" x14ac:dyDescent="0.55000000000000004">
      <c r="A89" s="7"/>
      <c r="B89" s="7"/>
      <c r="C89" s="7"/>
      <c r="D89" s="14" t="s">
        <v>24</v>
      </c>
      <c r="E89" s="7">
        <v>12</v>
      </c>
      <c r="F89" s="7"/>
      <c r="G89" s="9">
        <v>1325</v>
      </c>
      <c r="H89" s="9"/>
    </row>
    <row r="90" spans="1:8" ht="21.95" customHeight="1" x14ac:dyDescent="0.55000000000000004">
      <c r="A90" s="7">
        <v>9</v>
      </c>
      <c r="B90" s="7"/>
      <c r="C90" s="7" t="s">
        <v>325</v>
      </c>
      <c r="D90" s="14" t="s">
        <v>39</v>
      </c>
      <c r="E90" s="7">
        <v>8</v>
      </c>
      <c r="F90" s="7"/>
      <c r="G90" s="9">
        <v>884</v>
      </c>
      <c r="H90" s="9"/>
    </row>
    <row r="91" spans="1:8" ht="21.95" customHeight="1" x14ac:dyDescent="0.55000000000000004">
      <c r="A91" s="7"/>
      <c r="B91" s="7"/>
      <c r="C91" s="7"/>
      <c r="D91" s="14" t="s">
        <v>40</v>
      </c>
      <c r="E91" s="7">
        <v>9</v>
      </c>
      <c r="F91" s="7"/>
      <c r="G91" s="9">
        <v>1078</v>
      </c>
      <c r="H91" s="9"/>
    </row>
    <row r="92" spans="1:8" s="11" customFormat="1" ht="21.95" customHeight="1" x14ac:dyDescent="0.55000000000000004">
      <c r="A92" s="8"/>
      <c r="B92" s="8"/>
      <c r="C92" s="8" t="s">
        <v>220</v>
      </c>
      <c r="D92" s="15"/>
      <c r="E92" s="8">
        <f>SUM(E72:E91)</f>
        <v>241</v>
      </c>
      <c r="F92" s="8">
        <f>SUM(F72:F91)</f>
        <v>15</v>
      </c>
      <c r="G92" s="10">
        <f>SUM(G72:G91)</f>
        <v>30424</v>
      </c>
      <c r="H92" s="10"/>
    </row>
    <row r="93" spans="1:8" ht="21.95" customHeight="1" x14ac:dyDescent="0.55000000000000004">
      <c r="A93" s="7">
        <v>1</v>
      </c>
      <c r="B93" s="8" t="s">
        <v>75</v>
      </c>
      <c r="C93" s="7" t="s">
        <v>209</v>
      </c>
      <c r="D93" s="7" t="s">
        <v>75</v>
      </c>
      <c r="E93" s="7">
        <v>17</v>
      </c>
      <c r="F93" s="7"/>
      <c r="G93" s="9">
        <v>2161</v>
      </c>
      <c r="H93" s="9"/>
    </row>
    <row r="94" spans="1:8" ht="21.95" customHeight="1" x14ac:dyDescent="0.55000000000000004">
      <c r="A94" s="7"/>
      <c r="B94" s="7"/>
      <c r="C94" s="7"/>
      <c r="D94" s="7" t="s">
        <v>87</v>
      </c>
      <c r="E94" s="7"/>
      <c r="F94" s="7">
        <v>9</v>
      </c>
      <c r="G94" s="9">
        <v>780</v>
      </c>
      <c r="H94" s="9"/>
    </row>
    <row r="95" spans="1:8" ht="21.95" customHeight="1" x14ac:dyDescent="0.55000000000000004">
      <c r="A95" s="7"/>
      <c r="B95" s="7"/>
      <c r="C95" s="7"/>
      <c r="D95" s="7" t="s">
        <v>85</v>
      </c>
      <c r="E95" s="7">
        <v>11</v>
      </c>
      <c r="F95" s="7"/>
      <c r="G95" s="9">
        <v>1783</v>
      </c>
      <c r="H95" s="9"/>
    </row>
    <row r="96" spans="1:8" ht="21.95" customHeight="1" x14ac:dyDescent="0.55000000000000004">
      <c r="A96" s="7"/>
      <c r="B96" s="7"/>
      <c r="C96" s="7"/>
      <c r="D96" s="7" t="s">
        <v>77</v>
      </c>
      <c r="E96" s="7">
        <v>12</v>
      </c>
      <c r="F96" s="7"/>
      <c r="G96" s="9">
        <v>1860</v>
      </c>
      <c r="H96" s="9"/>
    </row>
    <row r="97" spans="1:8" ht="21.95" customHeight="1" x14ac:dyDescent="0.55000000000000004">
      <c r="A97" s="7">
        <v>2</v>
      </c>
      <c r="B97" s="7"/>
      <c r="C97" s="7" t="s">
        <v>326</v>
      </c>
      <c r="D97" s="7" t="s">
        <v>76</v>
      </c>
      <c r="E97" s="7">
        <v>17</v>
      </c>
      <c r="F97" s="7"/>
      <c r="G97" s="9">
        <v>1835</v>
      </c>
      <c r="H97" s="9"/>
    </row>
    <row r="98" spans="1:8" ht="21.95" customHeight="1" x14ac:dyDescent="0.55000000000000004">
      <c r="A98" s="7"/>
      <c r="B98" s="7"/>
      <c r="C98" s="7"/>
      <c r="D98" s="7" t="s">
        <v>83</v>
      </c>
      <c r="E98" s="7">
        <v>16</v>
      </c>
      <c r="F98" s="7"/>
      <c r="G98" s="9">
        <v>2061</v>
      </c>
      <c r="H98" s="9"/>
    </row>
    <row r="99" spans="1:8" ht="21.95" customHeight="1" x14ac:dyDescent="0.55000000000000004">
      <c r="A99" s="7">
        <v>4</v>
      </c>
      <c r="B99" s="7"/>
      <c r="C99" s="7" t="s">
        <v>211</v>
      </c>
      <c r="D99" s="7" t="s">
        <v>84</v>
      </c>
      <c r="E99" s="7">
        <v>14</v>
      </c>
      <c r="F99" s="7"/>
      <c r="G99" s="9">
        <v>1695</v>
      </c>
      <c r="H99" s="9"/>
    </row>
    <row r="100" spans="1:8" ht="21.95" customHeight="1" x14ac:dyDescent="0.55000000000000004">
      <c r="A100" s="7"/>
      <c r="B100" s="7"/>
      <c r="C100" s="7"/>
      <c r="D100" s="7" t="s">
        <v>78</v>
      </c>
      <c r="E100" s="7">
        <v>18</v>
      </c>
      <c r="F100" s="7"/>
      <c r="G100" s="9">
        <v>2219</v>
      </c>
      <c r="H100" s="9"/>
    </row>
    <row r="101" spans="1:8" ht="21.95" customHeight="1" x14ac:dyDescent="0.55000000000000004">
      <c r="A101" s="7">
        <v>5</v>
      </c>
      <c r="B101" s="7"/>
      <c r="C101" s="7" t="s">
        <v>212</v>
      </c>
      <c r="D101" s="7" t="s">
        <v>79</v>
      </c>
      <c r="E101" s="7">
        <v>13</v>
      </c>
      <c r="F101" s="7"/>
      <c r="G101" s="9">
        <v>1554</v>
      </c>
      <c r="H101" s="9"/>
    </row>
    <row r="102" spans="1:8" ht="21.95" customHeight="1" x14ac:dyDescent="0.55000000000000004">
      <c r="A102" s="7"/>
      <c r="B102" s="7"/>
      <c r="C102" s="7"/>
      <c r="D102" s="7" t="s">
        <v>80</v>
      </c>
      <c r="E102" s="7">
        <v>21</v>
      </c>
      <c r="F102" s="7"/>
      <c r="G102" s="9">
        <v>2768</v>
      </c>
      <c r="H102" s="9"/>
    </row>
    <row r="103" spans="1:8" ht="21.95" customHeight="1" x14ac:dyDescent="0.55000000000000004">
      <c r="A103" s="7"/>
      <c r="B103" s="7"/>
      <c r="C103" s="7"/>
      <c r="D103" s="7" t="s">
        <v>81</v>
      </c>
      <c r="E103" s="7">
        <v>16</v>
      </c>
      <c r="F103" s="7"/>
      <c r="G103" s="9">
        <v>2029</v>
      </c>
      <c r="H103" s="9"/>
    </row>
    <row r="104" spans="1:8" ht="21.95" customHeight="1" x14ac:dyDescent="0.55000000000000004">
      <c r="A104" s="7">
        <v>6</v>
      </c>
      <c r="B104" s="7"/>
      <c r="C104" s="7" t="s">
        <v>213</v>
      </c>
      <c r="D104" s="7" t="s">
        <v>82</v>
      </c>
      <c r="E104" s="7">
        <v>18</v>
      </c>
      <c r="F104" s="7"/>
      <c r="G104" s="9">
        <v>2847</v>
      </c>
      <c r="H104" s="9"/>
    </row>
    <row r="105" spans="1:8" ht="21.95" customHeight="1" x14ac:dyDescent="0.55000000000000004">
      <c r="A105" s="7"/>
      <c r="B105" s="7"/>
      <c r="C105" s="7"/>
      <c r="D105" s="7" t="s">
        <v>86</v>
      </c>
      <c r="E105" s="7">
        <v>13</v>
      </c>
      <c r="F105" s="7"/>
      <c r="G105" s="9">
        <v>1751</v>
      </c>
      <c r="H105" s="9"/>
    </row>
    <row r="106" spans="1:8" s="11" customFormat="1" ht="21.95" customHeight="1" x14ac:dyDescent="0.55000000000000004">
      <c r="A106" s="8"/>
      <c r="B106" s="8"/>
      <c r="C106" s="8" t="s">
        <v>220</v>
      </c>
      <c r="E106" s="8">
        <f>SUM(E93:E105)</f>
        <v>186</v>
      </c>
      <c r="F106" s="8">
        <f>SUM(F93:F105)</f>
        <v>9</v>
      </c>
      <c r="G106" s="10">
        <f>SUM(G93:G105)</f>
        <v>25343</v>
      </c>
      <c r="H106" s="10"/>
    </row>
    <row r="107" spans="1:8" ht="21.95" customHeight="1" x14ac:dyDescent="0.55000000000000004">
      <c r="A107" s="7">
        <v>1</v>
      </c>
      <c r="B107" s="8" t="s">
        <v>88</v>
      </c>
      <c r="C107" s="7" t="s">
        <v>229</v>
      </c>
      <c r="D107" s="7" t="s">
        <v>89</v>
      </c>
      <c r="E107" s="7">
        <v>15</v>
      </c>
      <c r="F107" s="7"/>
      <c r="G107" s="9">
        <v>2012</v>
      </c>
      <c r="H107" s="9"/>
    </row>
    <row r="108" spans="1:8" ht="21.95" customHeight="1" x14ac:dyDescent="0.55000000000000004">
      <c r="A108" s="7"/>
      <c r="B108" s="7"/>
      <c r="C108" s="7"/>
      <c r="D108" s="7" t="s">
        <v>90</v>
      </c>
      <c r="E108" s="7"/>
      <c r="F108" s="7">
        <v>5</v>
      </c>
      <c r="G108" s="9">
        <v>1092</v>
      </c>
      <c r="H108" s="9"/>
    </row>
    <row r="109" spans="1:8" ht="21.95" customHeight="1" x14ac:dyDescent="0.55000000000000004">
      <c r="A109" s="7"/>
      <c r="B109" s="7"/>
      <c r="C109" s="7"/>
      <c r="D109" s="7" t="s">
        <v>92</v>
      </c>
      <c r="E109" s="7">
        <v>20</v>
      </c>
      <c r="F109" s="7"/>
      <c r="G109" s="9">
        <v>2273</v>
      </c>
      <c r="H109" s="9"/>
    </row>
    <row r="110" spans="1:8" ht="21.95" customHeight="1" x14ac:dyDescent="0.55000000000000004">
      <c r="A110" s="7">
        <v>2</v>
      </c>
      <c r="B110" s="7"/>
      <c r="C110" s="7" t="s">
        <v>233</v>
      </c>
      <c r="D110" s="7" t="s">
        <v>96</v>
      </c>
      <c r="E110" s="7">
        <v>18</v>
      </c>
      <c r="F110" s="7"/>
      <c r="G110" s="9">
        <v>2312</v>
      </c>
      <c r="H110" s="9"/>
    </row>
    <row r="111" spans="1:8" ht="21.95" customHeight="1" x14ac:dyDescent="0.55000000000000004">
      <c r="A111" s="7"/>
      <c r="B111" s="7"/>
      <c r="C111" s="7"/>
      <c r="D111" s="7" t="s">
        <v>102</v>
      </c>
      <c r="E111" s="7">
        <v>10</v>
      </c>
      <c r="F111" s="7"/>
      <c r="G111" s="9">
        <v>1519</v>
      </c>
      <c r="H111" s="9"/>
    </row>
    <row r="112" spans="1:8" ht="21.95" customHeight="1" x14ac:dyDescent="0.55000000000000004">
      <c r="A112" s="7">
        <v>3</v>
      </c>
      <c r="B112" s="7"/>
      <c r="C112" s="7" t="s">
        <v>232</v>
      </c>
      <c r="D112" s="7" t="s">
        <v>94</v>
      </c>
      <c r="E112" s="7">
        <v>22</v>
      </c>
      <c r="F112" s="7"/>
      <c r="G112" s="9">
        <v>2215</v>
      </c>
      <c r="H112" s="9"/>
    </row>
    <row r="113" spans="1:8" ht="21.95" customHeight="1" x14ac:dyDescent="0.55000000000000004">
      <c r="A113" s="7"/>
      <c r="B113" s="7"/>
      <c r="C113" s="7"/>
      <c r="D113" s="7" t="s">
        <v>98</v>
      </c>
      <c r="E113" s="7">
        <v>14</v>
      </c>
      <c r="F113" s="7"/>
      <c r="G113" s="9">
        <v>2084</v>
      </c>
      <c r="H113" s="9"/>
    </row>
    <row r="114" spans="1:8" ht="21.95" customHeight="1" x14ac:dyDescent="0.55000000000000004">
      <c r="A114" s="7">
        <v>4</v>
      </c>
      <c r="B114" s="7"/>
      <c r="C114" s="7" t="s">
        <v>230</v>
      </c>
      <c r="D114" s="7" t="s">
        <v>95</v>
      </c>
      <c r="E114" s="7">
        <v>15</v>
      </c>
      <c r="F114" s="7"/>
      <c r="G114" s="9">
        <v>1259</v>
      </c>
      <c r="H114" s="9"/>
    </row>
    <row r="115" spans="1:8" ht="21.95" customHeight="1" x14ac:dyDescent="0.55000000000000004">
      <c r="A115" s="7"/>
      <c r="B115" s="7"/>
      <c r="C115" s="7"/>
      <c r="D115" s="7" t="s">
        <v>91</v>
      </c>
      <c r="E115" s="7">
        <v>18</v>
      </c>
      <c r="F115" s="7"/>
      <c r="G115" s="9">
        <v>2041</v>
      </c>
      <c r="H115" s="9"/>
    </row>
    <row r="116" spans="1:8" ht="21.95" customHeight="1" x14ac:dyDescent="0.55000000000000004">
      <c r="A116" s="7">
        <v>5</v>
      </c>
      <c r="B116" s="7"/>
      <c r="C116" s="7" t="s">
        <v>327</v>
      </c>
      <c r="D116" s="7" t="s">
        <v>49</v>
      </c>
      <c r="E116" s="7">
        <v>18</v>
      </c>
      <c r="F116" s="7"/>
      <c r="G116" s="9">
        <v>1722</v>
      </c>
      <c r="H116" s="9"/>
    </row>
    <row r="117" spans="1:8" ht="21.95" customHeight="1" x14ac:dyDescent="0.55000000000000004">
      <c r="A117" s="7">
        <v>6</v>
      </c>
      <c r="B117" s="7"/>
      <c r="C117" s="7" t="s">
        <v>231</v>
      </c>
      <c r="D117" s="7" t="s">
        <v>93</v>
      </c>
      <c r="E117" s="7">
        <v>18</v>
      </c>
      <c r="F117" s="7"/>
      <c r="G117" s="9">
        <v>1874</v>
      </c>
      <c r="H117" s="9"/>
    </row>
    <row r="118" spans="1:8" ht="21.95" customHeight="1" x14ac:dyDescent="0.55000000000000004">
      <c r="A118" s="7"/>
      <c r="B118" s="7"/>
      <c r="C118" s="7"/>
      <c r="D118" s="7" t="s">
        <v>101</v>
      </c>
      <c r="E118" s="7">
        <v>9</v>
      </c>
      <c r="F118" s="7"/>
      <c r="G118" s="9">
        <v>981</v>
      </c>
      <c r="H118" s="9"/>
    </row>
    <row r="119" spans="1:8" ht="21.95" customHeight="1" x14ac:dyDescent="0.55000000000000004">
      <c r="A119" s="7"/>
      <c r="B119" s="7"/>
      <c r="C119" s="7"/>
      <c r="D119" s="7"/>
      <c r="E119" s="7"/>
      <c r="F119" s="7"/>
      <c r="G119" s="9"/>
      <c r="H119" s="9"/>
    </row>
    <row r="120" spans="1:8" ht="21.95" customHeight="1" x14ac:dyDescent="0.55000000000000004">
      <c r="A120" s="7">
        <v>7</v>
      </c>
      <c r="B120" s="7"/>
      <c r="C120" s="7" t="s">
        <v>328</v>
      </c>
      <c r="D120" s="7" t="s">
        <v>97</v>
      </c>
      <c r="E120" s="7">
        <v>17</v>
      </c>
      <c r="F120" s="7"/>
      <c r="G120" s="9">
        <v>1713</v>
      </c>
      <c r="H120" s="9"/>
    </row>
    <row r="121" spans="1:8" ht="21.95" customHeight="1" x14ac:dyDescent="0.55000000000000004">
      <c r="A121" s="7"/>
      <c r="B121" s="7"/>
      <c r="C121" s="7"/>
      <c r="D121" s="7" t="s">
        <v>100</v>
      </c>
      <c r="E121" s="7">
        <v>9</v>
      </c>
      <c r="F121" s="7"/>
      <c r="G121" s="9">
        <v>1106</v>
      </c>
      <c r="H121" s="9"/>
    </row>
    <row r="122" spans="1:8" ht="21.95" customHeight="1" x14ac:dyDescent="0.55000000000000004">
      <c r="A122" s="7"/>
      <c r="B122" s="7"/>
      <c r="C122" s="7"/>
      <c r="D122" s="7"/>
      <c r="E122" s="7"/>
      <c r="F122" s="7"/>
      <c r="G122" s="9"/>
      <c r="H122" s="9"/>
    </row>
    <row r="123" spans="1:8" ht="21.95" customHeight="1" x14ac:dyDescent="0.55000000000000004">
      <c r="A123" s="7">
        <v>8</v>
      </c>
      <c r="B123" s="7"/>
      <c r="C123" s="7" t="s">
        <v>329</v>
      </c>
      <c r="D123" s="7" t="s">
        <v>99</v>
      </c>
      <c r="E123" s="7">
        <v>14</v>
      </c>
      <c r="F123" s="7"/>
      <c r="G123" s="9">
        <v>1440</v>
      </c>
      <c r="H123" s="9"/>
    </row>
    <row r="124" spans="1:8" ht="21.95" customHeight="1" x14ac:dyDescent="0.55000000000000004">
      <c r="A124" s="7"/>
      <c r="B124" s="7"/>
      <c r="C124" s="7"/>
      <c r="D124" s="7" t="s">
        <v>103</v>
      </c>
      <c r="E124" s="7">
        <v>11</v>
      </c>
      <c r="F124" s="7"/>
      <c r="G124" s="9">
        <v>1375</v>
      </c>
      <c r="H124" s="9"/>
    </row>
    <row r="125" spans="1:8" s="11" customFormat="1" ht="21.95" customHeight="1" x14ac:dyDescent="0.55000000000000004">
      <c r="A125" s="8"/>
      <c r="B125" s="8"/>
      <c r="C125" s="8" t="s">
        <v>220</v>
      </c>
      <c r="E125" s="8">
        <f>SUM(E107:E124)</f>
        <v>228</v>
      </c>
      <c r="F125" s="8">
        <f>SUM(F107:F124)</f>
        <v>5</v>
      </c>
      <c r="G125" s="10">
        <f>SUM(G107:G124)</f>
        <v>27018</v>
      </c>
      <c r="H125" s="10"/>
    </row>
    <row r="126" spans="1:8" ht="21.95" customHeight="1" x14ac:dyDescent="0.55000000000000004">
      <c r="A126" s="7">
        <v>1</v>
      </c>
      <c r="B126" s="8" t="s">
        <v>63</v>
      </c>
      <c r="C126" s="3" t="s">
        <v>330</v>
      </c>
      <c r="D126" s="7" t="s">
        <v>63</v>
      </c>
      <c r="E126" s="7">
        <v>17</v>
      </c>
      <c r="F126" s="7"/>
      <c r="G126" s="9">
        <v>1954</v>
      </c>
      <c r="H126" s="9"/>
    </row>
    <row r="127" spans="1:8" ht="21.95" customHeight="1" x14ac:dyDescent="0.55000000000000004">
      <c r="A127" s="7"/>
      <c r="B127" s="7"/>
      <c r="C127" s="13"/>
      <c r="D127" s="7" t="s">
        <v>331</v>
      </c>
      <c r="E127" s="7"/>
      <c r="F127" s="7">
        <v>6</v>
      </c>
      <c r="G127" s="9">
        <v>1003</v>
      </c>
      <c r="H127" s="9"/>
    </row>
    <row r="128" spans="1:8" ht="21.95" customHeight="1" x14ac:dyDescent="0.55000000000000004">
      <c r="A128" s="7"/>
      <c r="B128" s="7"/>
      <c r="D128" s="7" t="s">
        <v>68</v>
      </c>
      <c r="E128" s="7">
        <v>15</v>
      </c>
      <c r="F128" s="7"/>
      <c r="G128" s="9">
        <v>1865</v>
      </c>
      <c r="H128" s="9"/>
    </row>
    <row r="129" spans="1:8" ht="21.95" customHeight="1" x14ac:dyDescent="0.55000000000000004">
      <c r="A129" s="7">
        <v>2</v>
      </c>
      <c r="B129" s="7"/>
      <c r="C129" s="7" t="s">
        <v>332</v>
      </c>
      <c r="D129" s="7" t="s">
        <v>74</v>
      </c>
      <c r="E129" s="7">
        <v>10</v>
      </c>
      <c r="F129" s="7"/>
      <c r="G129" s="9">
        <v>1190</v>
      </c>
      <c r="H129" s="9"/>
    </row>
    <row r="130" spans="1:8" ht="21.95" customHeight="1" x14ac:dyDescent="0.55000000000000004">
      <c r="A130" s="7"/>
      <c r="B130" s="7"/>
      <c r="C130" s="7" t="s">
        <v>332</v>
      </c>
      <c r="D130" s="7" t="s">
        <v>72</v>
      </c>
      <c r="E130" s="7">
        <v>11</v>
      </c>
      <c r="F130" s="7"/>
      <c r="G130" s="9">
        <v>1096</v>
      </c>
      <c r="H130" s="9"/>
    </row>
    <row r="131" spans="1:8" ht="21.95" customHeight="1" x14ac:dyDescent="0.55000000000000004">
      <c r="A131" s="7">
        <v>3</v>
      </c>
      <c r="B131" s="7"/>
      <c r="C131" s="13" t="s">
        <v>333</v>
      </c>
      <c r="D131" s="7" t="s">
        <v>64</v>
      </c>
      <c r="E131" s="7">
        <v>14</v>
      </c>
      <c r="F131" s="7"/>
      <c r="G131" s="9">
        <v>1318</v>
      </c>
      <c r="H131" s="9"/>
    </row>
    <row r="132" spans="1:8" ht="21.95" customHeight="1" x14ac:dyDescent="0.55000000000000004">
      <c r="A132" s="7"/>
      <c r="B132" s="7"/>
      <c r="C132" s="13" t="s">
        <v>333</v>
      </c>
      <c r="D132" s="7" t="s">
        <v>66</v>
      </c>
      <c r="E132" s="7">
        <v>16</v>
      </c>
      <c r="F132" s="7"/>
      <c r="G132" s="9">
        <v>1780</v>
      </c>
      <c r="H132" s="9"/>
    </row>
    <row r="133" spans="1:8" ht="21.95" customHeight="1" x14ac:dyDescent="0.55000000000000004">
      <c r="A133" s="7">
        <v>4</v>
      </c>
      <c r="B133" s="7"/>
      <c r="C133" s="7" t="s">
        <v>217</v>
      </c>
      <c r="D133" s="7" t="s">
        <v>73</v>
      </c>
      <c r="E133" s="7">
        <v>11</v>
      </c>
      <c r="F133" s="7"/>
      <c r="G133" s="9">
        <v>931</v>
      </c>
      <c r="H133" s="9"/>
    </row>
    <row r="134" spans="1:8" ht="21.95" customHeight="1" x14ac:dyDescent="0.55000000000000004">
      <c r="A134" s="7"/>
      <c r="B134" s="7"/>
      <c r="C134" s="7" t="s">
        <v>217</v>
      </c>
      <c r="D134" s="7" t="s">
        <v>70</v>
      </c>
      <c r="E134" s="7">
        <v>17</v>
      </c>
      <c r="F134" s="7"/>
      <c r="G134" s="9">
        <v>1545</v>
      </c>
      <c r="H134" s="9"/>
    </row>
    <row r="135" spans="1:8" ht="21.95" customHeight="1" x14ac:dyDescent="0.55000000000000004">
      <c r="A135" s="7">
        <v>5</v>
      </c>
      <c r="B135" s="7"/>
      <c r="C135" s="13" t="s">
        <v>215</v>
      </c>
      <c r="D135" s="7" t="s">
        <v>65</v>
      </c>
      <c r="E135" s="7">
        <v>15</v>
      </c>
      <c r="F135" s="7"/>
      <c r="G135" s="9">
        <v>1165</v>
      </c>
      <c r="H135" s="9"/>
    </row>
    <row r="136" spans="1:8" ht="21.95" customHeight="1" x14ac:dyDescent="0.55000000000000004">
      <c r="A136" s="7"/>
      <c r="B136" s="7"/>
      <c r="C136" s="13" t="s">
        <v>215</v>
      </c>
      <c r="D136" s="7" t="s">
        <v>71</v>
      </c>
      <c r="E136" s="7">
        <v>13</v>
      </c>
      <c r="F136" s="7"/>
      <c r="G136" s="9">
        <v>1146</v>
      </c>
      <c r="H136" s="9"/>
    </row>
    <row r="137" spans="1:8" ht="21.95" customHeight="1" x14ac:dyDescent="0.55000000000000004">
      <c r="A137" s="7">
        <v>6</v>
      </c>
      <c r="B137" s="7"/>
      <c r="C137" s="7" t="s">
        <v>216</v>
      </c>
      <c r="D137" s="7" t="s">
        <v>67</v>
      </c>
      <c r="E137" s="7">
        <v>9</v>
      </c>
      <c r="F137" s="7"/>
      <c r="G137" s="9">
        <v>803</v>
      </c>
      <c r="H137" s="9"/>
    </row>
    <row r="138" spans="1:8" ht="21.95" customHeight="1" x14ac:dyDescent="0.55000000000000004">
      <c r="A138" s="7"/>
      <c r="B138" s="7"/>
      <c r="C138" s="7" t="s">
        <v>216</v>
      </c>
      <c r="D138" s="7" t="s">
        <v>69</v>
      </c>
      <c r="E138" s="7">
        <v>14</v>
      </c>
      <c r="F138" s="7"/>
      <c r="G138" s="9">
        <v>1743</v>
      </c>
      <c r="H138" s="9"/>
    </row>
    <row r="139" spans="1:8" s="11" customFormat="1" ht="21.95" customHeight="1" x14ac:dyDescent="0.55000000000000004">
      <c r="A139" s="8"/>
      <c r="B139" s="8"/>
      <c r="C139" s="8" t="s">
        <v>220</v>
      </c>
      <c r="E139" s="8">
        <f>SUM(E126:E138)</f>
        <v>162</v>
      </c>
      <c r="F139" s="8">
        <f>SUM(F126:F138)</f>
        <v>6</v>
      </c>
      <c r="G139" s="10">
        <f>SUM(G126:G138)</f>
        <v>17539</v>
      </c>
      <c r="H139" s="10"/>
    </row>
    <row r="140" spans="1:8" ht="21.95" customHeight="1" x14ac:dyDescent="0.55000000000000004">
      <c r="A140" s="7">
        <v>1</v>
      </c>
      <c r="B140" s="8" t="s">
        <v>53</v>
      </c>
      <c r="C140" s="7" t="s">
        <v>206</v>
      </c>
      <c r="D140" s="7" t="s">
        <v>53</v>
      </c>
      <c r="E140" s="7">
        <v>22</v>
      </c>
      <c r="F140" s="7"/>
      <c r="G140" s="9">
        <v>2149</v>
      </c>
      <c r="H140" s="9"/>
    </row>
    <row r="141" spans="1:8" ht="21.95" customHeight="1" x14ac:dyDescent="0.55000000000000004">
      <c r="A141" s="7"/>
      <c r="B141" s="7"/>
      <c r="C141" s="7"/>
      <c r="D141" s="7" t="s">
        <v>334</v>
      </c>
      <c r="E141" s="7"/>
      <c r="F141" s="7">
        <v>6</v>
      </c>
      <c r="G141" s="9">
        <v>553</v>
      </c>
      <c r="H141" s="9"/>
    </row>
    <row r="142" spans="1:8" ht="21.95" customHeight="1" x14ac:dyDescent="0.55000000000000004">
      <c r="A142" s="7"/>
      <c r="B142" s="7"/>
      <c r="C142" s="7"/>
      <c r="D142" s="7" t="s">
        <v>57</v>
      </c>
      <c r="E142" s="7">
        <v>12</v>
      </c>
      <c r="F142" s="7"/>
      <c r="G142" s="9">
        <v>1513</v>
      </c>
      <c r="H142" s="9"/>
    </row>
    <row r="143" spans="1:8" ht="21.95" customHeight="1" x14ac:dyDescent="0.55000000000000004">
      <c r="A143" s="7"/>
      <c r="B143" s="7"/>
      <c r="C143" s="7"/>
      <c r="D143" s="7" t="s">
        <v>62</v>
      </c>
      <c r="E143" s="7">
        <v>9</v>
      </c>
      <c r="F143" s="7"/>
      <c r="G143" s="9">
        <v>987</v>
      </c>
      <c r="H143" s="9"/>
    </row>
    <row r="144" spans="1:8" ht="21.95" customHeight="1" x14ac:dyDescent="0.55000000000000004">
      <c r="A144" s="7">
        <v>2</v>
      </c>
      <c r="B144" s="7"/>
      <c r="C144" s="7" t="s">
        <v>335</v>
      </c>
      <c r="D144" s="7" t="s">
        <v>55</v>
      </c>
      <c r="E144" s="7">
        <v>19</v>
      </c>
      <c r="F144" s="7"/>
      <c r="G144" s="9">
        <v>1900</v>
      </c>
      <c r="H144" s="9"/>
    </row>
    <row r="145" spans="1:8" ht="21.95" customHeight="1" x14ac:dyDescent="0.55000000000000004">
      <c r="A145" s="7"/>
      <c r="B145" s="7"/>
      <c r="C145" s="7"/>
      <c r="D145" s="7" t="s">
        <v>61</v>
      </c>
      <c r="E145" s="7">
        <v>10</v>
      </c>
      <c r="F145" s="7"/>
      <c r="G145" s="9">
        <v>1217</v>
      </c>
      <c r="H145" s="9"/>
    </row>
    <row r="146" spans="1:8" ht="21.95" customHeight="1" x14ac:dyDescent="0.55000000000000004">
      <c r="A146" s="7">
        <v>3</v>
      </c>
      <c r="B146" s="7"/>
      <c r="C146" s="7" t="s">
        <v>268</v>
      </c>
      <c r="D146" s="7" t="s">
        <v>59</v>
      </c>
      <c r="E146" s="7">
        <v>16</v>
      </c>
      <c r="F146" s="7"/>
      <c r="G146" s="9">
        <v>1932</v>
      </c>
      <c r="H146" s="9"/>
    </row>
    <row r="147" spans="1:8" ht="21.95" customHeight="1" x14ac:dyDescent="0.55000000000000004">
      <c r="A147" s="7"/>
      <c r="B147" s="7"/>
      <c r="C147" s="7" t="s">
        <v>336</v>
      </c>
      <c r="D147" s="7" t="s">
        <v>60</v>
      </c>
      <c r="E147" s="7">
        <v>11</v>
      </c>
      <c r="F147" s="7"/>
      <c r="G147" s="9">
        <v>1254</v>
      </c>
      <c r="H147" s="9"/>
    </row>
    <row r="148" spans="1:8" ht="21.95" customHeight="1" x14ac:dyDescent="0.55000000000000004">
      <c r="A148" s="7"/>
      <c r="B148" s="7"/>
      <c r="C148" s="7"/>
      <c r="D148" s="7" t="s">
        <v>58</v>
      </c>
      <c r="E148" s="7">
        <v>10</v>
      </c>
      <c r="F148" s="7"/>
      <c r="G148" s="9">
        <v>1291</v>
      </c>
      <c r="H148" s="9"/>
    </row>
    <row r="149" spans="1:8" ht="21.95" customHeight="1" x14ac:dyDescent="0.55000000000000004">
      <c r="A149" s="7"/>
      <c r="B149" s="7"/>
      <c r="C149" s="7"/>
      <c r="D149" s="7" t="s">
        <v>56</v>
      </c>
      <c r="E149" s="7">
        <v>12</v>
      </c>
      <c r="F149" s="7"/>
      <c r="G149" s="9">
        <v>1632</v>
      </c>
      <c r="H149" s="9"/>
    </row>
    <row r="150" spans="1:8" s="11" customFormat="1" ht="21.95" customHeight="1" x14ac:dyDescent="0.55000000000000004">
      <c r="A150" s="8"/>
      <c r="B150" s="8"/>
      <c r="C150" s="8" t="s">
        <v>220</v>
      </c>
      <c r="D150" s="8"/>
      <c r="E150" s="8">
        <f>SUM(E140:E149)</f>
        <v>121</v>
      </c>
      <c r="F150" s="8">
        <f>SUM(F140:F149)</f>
        <v>6</v>
      </c>
      <c r="G150" s="10">
        <f>SUM(G140:G149)</f>
        <v>14428</v>
      </c>
      <c r="H150" s="10"/>
    </row>
    <row r="151" spans="1:8" ht="21.95" customHeight="1" x14ac:dyDescent="0.55000000000000004">
      <c r="A151" s="7">
        <v>1</v>
      </c>
      <c r="B151" s="8" t="s">
        <v>129</v>
      </c>
      <c r="C151" s="7" t="s">
        <v>276</v>
      </c>
      <c r="D151" s="7" t="s">
        <v>130</v>
      </c>
      <c r="E151" s="7">
        <v>13</v>
      </c>
      <c r="F151" s="7"/>
      <c r="G151" s="9">
        <v>1320</v>
      </c>
      <c r="H151" s="9"/>
    </row>
    <row r="152" spans="1:8" ht="21.95" customHeight="1" x14ac:dyDescent="0.55000000000000004">
      <c r="A152" s="7"/>
      <c r="B152" s="7"/>
      <c r="C152" s="7"/>
      <c r="D152" s="7" t="s">
        <v>337</v>
      </c>
      <c r="E152" s="7"/>
      <c r="F152" s="7">
        <v>4</v>
      </c>
      <c r="G152" s="9">
        <v>370</v>
      </c>
      <c r="H152" s="9"/>
    </row>
    <row r="153" spans="1:8" ht="21.95" customHeight="1" x14ac:dyDescent="0.55000000000000004">
      <c r="A153" s="7"/>
      <c r="B153" s="7"/>
      <c r="C153" s="7"/>
      <c r="D153" s="7" t="s">
        <v>129</v>
      </c>
      <c r="E153" s="7">
        <v>12</v>
      </c>
      <c r="F153" s="7"/>
      <c r="G153" s="9">
        <v>1270</v>
      </c>
      <c r="H153" s="9"/>
    </row>
    <row r="154" spans="1:8" ht="21.95" customHeight="1" x14ac:dyDescent="0.55000000000000004">
      <c r="A154" s="7"/>
      <c r="B154" s="7"/>
      <c r="C154" s="7"/>
      <c r="D154" s="7" t="s">
        <v>132</v>
      </c>
      <c r="E154" s="7">
        <v>11</v>
      </c>
      <c r="F154" s="7"/>
      <c r="G154" s="9">
        <v>814</v>
      </c>
      <c r="H154" s="9"/>
    </row>
    <row r="155" spans="1:8" ht="21.95" customHeight="1" x14ac:dyDescent="0.55000000000000004">
      <c r="A155" s="7">
        <v>2</v>
      </c>
      <c r="B155" s="7"/>
      <c r="C155" s="7" t="s">
        <v>235</v>
      </c>
      <c r="D155" s="7" t="s">
        <v>134</v>
      </c>
      <c r="E155" s="7">
        <v>11</v>
      </c>
      <c r="F155" s="7"/>
      <c r="G155" s="9">
        <v>918</v>
      </c>
      <c r="H155" s="9"/>
    </row>
    <row r="156" spans="1:8" ht="21.95" customHeight="1" x14ac:dyDescent="0.55000000000000004">
      <c r="A156" s="7"/>
      <c r="B156" s="7"/>
      <c r="C156" s="7"/>
      <c r="D156" s="7" t="s">
        <v>135</v>
      </c>
      <c r="E156" s="7">
        <v>9</v>
      </c>
      <c r="F156" s="7"/>
      <c r="G156" s="9">
        <v>1048</v>
      </c>
      <c r="H156" s="9"/>
    </row>
    <row r="157" spans="1:8" ht="21.95" customHeight="1" x14ac:dyDescent="0.55000000000000004">
      <c r="A157" s="7"/>
      <c r="B157" s="7"/>
      <c r="C157" s="7"/>
      <c r="D157" s="7" t="s">
        <v>137</v>
      </c>
      <c r="E157" s="7">
        <v>9</v>
      </c>
      <c r="F157" s="7"/>
      <c r="G157" s="9">
        <v>600</v>
      </c>
      <c r="H157" s="9"/>
    </row>
    <row r="158" spans="1:8" ht="21.95" customHeight="1" x14ac:dyDescent="0.55000000000000004">
      <c r="A158" s="7">
        <v>3</v>
      </c>
      <c r="B158" s="7"/>
      <c r="C158" s="7" t="s">
        <v>338</v>
      </c>
      <c r="D158" s="7" t="s">
        <v>133</v>
      </c>
      <c r="E158" s="7">
        <v>8</v>
      </c>
      <c r="F158" s="7"/>
      <c r="G158" s="9">
        <v>890</v>
      </c>
      <c r="H158" s="9"/>
    </row>
    <row r="159" spans="1:8" ht="21.95" customHeight="1" x14ac:dyDescent="0.55000000000000004">
      <c r="A159" s="7"/>
      <c r="B159" s="7"/>
      <c r="C159" s="7"/>
      <c r="D159" s="7" t="s">
        <v>138</v>
      </c>
      <c r="E159" s="7">
        <v>10</v>
      </c>
      <c r="F159" s="7"/>
      <c r="G159" s="9">
        <v>690</v>
      </c>
      <c r="H159" s="9"/>
    </row>
    <row r="160" spans="1:8" ht="21.95" customHeight="1" x14ac:dyDescent="0.55000000000000004">
      <c r="A160" s="7"/>
      <c r="B160" s="7"/>
      <c r="C160" s="7"/>
      <c r="D160" s="7" t="s">
        <v>136</v>
      </c>
      <c r="E160" s="7">
        <v>8</v>
      </c>
      <c r="F160" s="7"/>
      <c r="G160" s="9">
        <v>627</v>
      </c>
      <c r="H160" s="9"/>
    </row>
    <row r="161" spans="1:8" ht="21.95" customHeight="1" x14ac:dyDescent="0.55000000000000004">
      <c r="A161" s="7">
        <v>4</v>
      </c>
      <c r="B161" s="7"/>
      <c r="C161" s="7" t="s">
        <v>236</v>
      </c>
      <c r="D161" s="7" t="s">
        <v>131</v>
      </c>
      <c r="E161" s="7">
        <v>9</v>
      </c>
      <c r="F161" s="7"/>
      <c r="G161" s="9">
        <v>885</v>
      </c>
      <c r="H161" s="9"/>
    </row>
    <row r="162" spans="1:8" s="11" customFormat="1" ht="21.95" customHeight="1" x14ac:dyDescent="0.55000000000000004">
      <c r="A162" s="8"/>
      <c r="B162" s="8"/>
      <c r="C162" s="8" t="s">
        <v>220</v>
      </c>
      <c r="E162" s="8">
        <f>SUM(E151:E161)</f>
        <v>100</v>
      </c>
      <c r="F162" s="8">
        <f>SUM(F151:F161)</f>
        <v>4</v>
      </c>
      <c r="G162" s="10">
        <f>SUM(G151:G161)</f>
        <v>9432</v>
      </c>
      <c r="H162" s="10"/>
    </row>
    <row r="163" spans="1:8" ht="21.95" customHeight="1" x14ac:dyDescent="0.55000000000000004">
      <c r="A163" s="7">
        <v>1</v>
      </c>
      <c r="B163" s="8" t="s">
        <v>104</v>
      </c>
      <c r="C163" s="7" t="s">
        <v>201</v>
      </c>
      <c r="D163" s="7" t="s">
        <v>111</v>
      </c>
      <c r="E163" s="7">
        <v>7</v>
      </c>
      <c r="F163" s="7"/>
      <c r="G163" s="9">
        <v>877</v>
      </c>
      <c r="H163" s="9"/>
    </row>
    <row r="164" spans="1:8" ht="21.95" customHeight="1" x14ac:dyDescent="0.55000000000000004">
      <c r="A164" s="7"/>
      <c r="B164" s="7"/>
      <c r="C164" s="7"/>
      <c r="D164" s="7" t="s">
        <v>105</v>
      </c>
      <c r="E164" s="7">
        <v>18</v>
      </c>
      <c r="F164" s="7"/>
      <c r="G164" s="9">
        <v>1960</v>
      </c>
      <c r="H164" s="9"/>
    </row>
    <row r="165" spans="1:8" ht="21.95" customHeight="1" x14ac:dyDescent="0.55000000000000004">
      <c r="A165" s="7">
        <v>2</v>
      </c>
      <c r="B165" s="7"/>
      <c r="C165" s="7" t="s">
        <v>204</v>
      </c>
      <c r="D165" s="7" t="s">
        <v>112</v>
      </c>
      <c r="E165" s="7">
        <v>10</v>
      </c>
      <c r="F165" s="7"/>
      <c r="G165" s="9">
        <v>1082</v>
      </c>
      <c r="H165" s="9"/>
    </row>
    <row r="166" spans="1:8" ht="21.95" customHeight="1" x14ac:dyDescent="0.55000000000000004">
      <c r="A166" s="7"/>
      <c r="B166" s="7"/>
      <c r="C166" s="7"/>
      <c r="D166" s="7" t="s">
        <v>110</v>
      </c>
      <c r="E166" s="7">
        <v>10</v>
      </c>
      <c r="F166" s="7"/>
      <c r="G166" s="9">
        <v>845</v>
      </c>
      <c r="H166" s="9"/>
    </row>
    <row r="167" spans="1:8" ht="21.95" customHeight="1" x14ac:dyDescent="0.55000000000000004">
      <c r="A167" s="7">
        <v>3</v>
      </c>
      <c r="B167" s="7"/>
      <c r="C167" s="7" t="s">
        <v>203</v>
      </c>
      <c r="D167" s="7" t="s">
        <v>108</v>
      </c>
      <c r="E167" s="7">
        <v>10</v>
      </c>
      <c r="F167" s="7"/>
      <c r="G167" s="9">
        <v>1282</v>
      </c>
      <c r="H167" s="9"/>
    </row>
    <row r="168" spans="1:8" ht="21.95" customHeight="1" x14ac:dyDescent="0.55000000000000004">
      <c r="A168" s="7"/>
      <c r="B168" s="7"/>
      <c r="C168" s="7"/>
      <c r="D168" s="7" t="s">
        <v>109</v>
      </c>
      <c r="E168" s="7">
        <v>11</v>
      </c>
      <c r="F168" s="7"/>
      <c r="G168" s="9">
        <v>1044</v>
      </c>
      <c r="H168" s="9"/>
    </row>
    <row r="169" spans="1:8" ht="21.95" customHeight="1" x14ac:dyDescent="0.55000000000000004">
      <c r="A169" s="7">
        <v>4</v>
      </c>
      <c r="B169" s="7"/>
      <c r="C169" s="7" t="s">
        <v>339</v>
      </c>
      <c r="D169" s="7" t="s">
        <v>106</v>
      </c>
      <c r="E169" s="7">
        <v>9</v>
      </c>
      <c r="F169" s="7"/>
      <c r="G169" s="9">
        <v>752</v>
      </c>
      <c r="H169" s="9"/>
    </row>
    <row r="170" spans="1:8" ht="21.95" customHeight="1" x14ac:dyDescent="0.55000000000000004">
      <c r="A170" s="7"/>
      <c r="B170" s="7"/>
      <c r="C170" s="7"/>
      <c r="D170" s="7" t="s">
        <v>107</v>
      </c>
      <c r="E170" s="7">
        <v>15</v>
      </c>
      <c r="F170" s="7"/>
      <c r="G170" s="9">
        <v>1553</v>
      </c>
      <c r="H170" s="9"/>
    </row>
    <row r="171" spans="1:8" ht="21.95" customHeight="1" x14ac:dyDescent="0.55000000000000004">
      <c r="A171" s="7">
        <v>5</v>
      </c>
      <c r="B171" s="7"/>
      <c r="C171" s="7" t="s">
        <v>340</v>
      </c>
      <c r="D171" s="7" t="s">
        <v>104</v>
      </c>
      <c r="E171" s="7">
        <v>10</v>
      </c>
      <c r="F171" s="7"/>
      <c r="G171" s="9">
        <v>2022</v>
      </c>
      <c r="H171" s="9"/>
    </row>
    <row r="172" spans="1:8" ht="21.95" customHeight="1" x14ac:dyDescent="0.55000000000000004">
      <c r="A172" s="7"/>
      <c r="B172" s="7"/>
      <c r="C172" s="7"/>
      <c r="D172" s="7" t="s">
        <v>341</v>
      </c>
      <c r="E172" s="7"/>
      <c r="F172" s="7">
        <v>5</v>
      </c>
      <c r="G172" s="9"/>
      <c r="H172" s="9"/>
    </row>
    <row r="173" spans="1:8" s="11" customFormat="1" ht="21.95" customHeight="1" x14ac:dyDescent="0.55000000000000004">
      <c r="A173" s="8"/>
      <c r="B173" s="8"/>
      <c r="C173" s="8" t="s">
        <v>220</v>
      </c>
      <c r="E173" s="8">
        <f>SUM(E163:E171)</f>
        <v>100</v>
      </c>
      <c r="F173" s="8">
        <f>SUM(F172)</f>
        <v>5</v>
      </c>
      <c r="G173" s="10">
        <f>SUM(G163:G171)</f>
        <v>11417</v>
      </c>
      <c r="H173" s="10"/>
    </row>
    <row r="174" spans="1:8" ht="21.95" customHeight="1" x14ac:dyDescent="0.55000000000000004">
      <c r="A174" s="7">
        <v>1</v>
      </c>
      <c r="B174" s="8" t="s">
        <v>139</v>
      </c>
      <c r="C174" s="7" t="s">
        <v>342</v>
      </c>
      <c r="D174" s="7" t="s">
        <v>197</v>
      </c>
      <c r="E174" s="7">
        <v>14</v>
      </c>
      <c r="F174" s="7"/>
      <c r="G174" s="9">
        <v>1527</v>
      </c>
      <c r="H174" s="9"/>
    </row>
    <row r="175" spans="1:8" ht="21.95" customHeight="1" x14ac:dyDescent="0.55000000000000004">
      <c r="A175" s="7"/>
      <c r="B175" s="8"/>
      <c r="C175" s="7"/>
      <c r="D175" s="7" t="s">
        <v>139</v>
      </c>
      <c r="E175" s="7">
        <v>12</v>
      </c>
      <c r="F175" s="7"/>
      <c r="G175" s="9">
        <v>1609</v>
      </c>
      <c r="H175" s="9"/>
    </row>
    <row r="176" spans="1:8" ht="21.95" customHeight="1" x14ac:dyDescent="0.55000000000000004">
      <c r="A176" s="7">
        <v>2</v>
      </c>
      <c r="B176" s="7"/>
      <c r="C176" s="7" t="s">
        <v>343</v>
      </c>
      <c r="D176" s="7" t="s">
        <v>141</v>
      </c>
      <c r="E176" s="7">
        <v>8</v>
      </c>
      <c r="F176" s="7"/>
      <c r="G176" s="9">
        <v>840</v>
      </c>
      <c r="H176" s="9"/>
    </row>
    <row r="177" spans="1:8" ht="21.95" customHeight="1" x14ac:dyDescent="0.55000000000000004">
      <c r="A177" s="7"/>
      <c r="B177" s="7"/>
      <c r="C177" s="7"/>
      <c r="D177" s="7" t="s">
        <v>142</v>
      </c>
      <c r="E177" s="7">
        <v>13</v>
      </c>
      <c r="F177" s="7"/>
      <c r="G177" s="9">
        <v>1106</v>
      </c>
      <c r="H177" s="9"/>
    </row>
    <row r="178" spans="1:8" ht="21.95" customHeight="1" x14ac:dyDescent="0.55000000000000004">
      <c r="A178" s="7"/>
      <c r="B178" s="7"/>
      <c r="C178" s="7"/>
      <c r="D178" s="7" t="s">
        <v>140</v>
      </c>
      <c r="E178" s="7">
        <v>12</v>
      </c>
      <c r="F178" s="7"/>
      <c r="G178" s="9">
        <v>1465</v>
      </c>
      <c r="H178" s="9"/>
    </row>
    <row r="179" spans="1:8" ht="21.95" customHeight="1" x14ac:dyDescent="0.55000000000000004">
      <c r="A179" s="7">
        <v>3</v>
      </c>
      <c r="B179" s="7"/>
      <c r="C179" s="7" t="s">
        <v>199</v>
      </c>
      <c r="D179" s="7" t="s">
        <v>143</v>
      </c>
      <c r="E179" s="7">
        <v>8</v>
      </c>
      <c r="F179" s="7"/>
      <c r="G179" s="9">
        <v>732</v>
      </c>
      <c r="H179" s="9"/>
    </row>
    <row r="180" spans="1:8" ht="21.95" customHeight="1" x14ac:dyDescent="0.55000000000000004">
      <c r="A180" s="7"/>
      <c r="B180" s="7"/>
      <c r="C180" s="7"/>
      <c r="D180" s="7" t="s">
        <v>144</v>
      </c>
      <c r="E180" s="7">
        <v>11</v>
      </c>
      <c r="F180" s="7"/>
      <c r="G180" s="9">
        <v>893</v>
      </c>
      <c r="H180" s="9"/>
    </row>
    <row r="181" spans="1:8" s="11" customFormat="1" ht="21.95" customHeight="1" x14ac:dyDescent="0.55000000000000004">
      <c r="A181" s="8"/>
      <c r="B181" s="8"/>
      <c r="C181" s="8" t="s">
        <v>220</v>
      </c>
      <c r="D181" s="8"/>
      <c r="E181" s="8">
        <f>SUM(E174:E180)</f>
        <v>78</v>
      </c>
      <c r="F181" s="8"/>
      <c r="G181" s="10">
        <f>SUM(G174:G180)</f>
        <v>8172</v>
      </c>
      <c r="H181" s="10"/>
    </row>
    <row r="182" spans="1:8" s="11" customFormat="1" ht="21.95" customHeight="1" x14ac:dyDescent="0.55000000000000004">
      <c r="A182" s="8"/>
      <c r="B182" s="8"/>
      <c r="C182" s="8"/>
      <c r="E182" s="8"/>
      <c r="F182" s="8"/>
      <c r="G182" s="10"/>
      <c r="H182" s="10"/>
    </row>
    <row r="183" spans="1:8" ht="21.95" customHeight="1" x14ac:dyDescent="0.55000000000000004">
      <c r="A183" s="7">
        <v>1</v>
      </c>
      <c r="B183" s="8" t="s">
        <v>119</v>
      </c>
      <c r="C183" s="7" t="s">
        <v>344</v>
      </c>
      <c r="D183" s="7" t="s">
        <v>119</v>
      </c>
      <c r="E183" s="7">
        <v>20</v>
      </c>
      <c r="F183" s="7"/>
      <c r="G183" s="9">
        <v>2702</v>
      </c>
      <c r="H183" s="9"/>
    </row>
    <row r="184" spans="1:8" ht="21.95" customHeight="1" x14ac:dyDescent="0.55000000000000004">
      <c r="A184" s="7"/>
      <c r="B184" s="7"/>
      <c r="C184" s="7"/>
      <c r="D184" s="7" t="s">
        <v>194</v>
      </c>
      <c r="E184" s="7">
        <v>9</v>
      </c>
      <c r="F184" s="7"/>
      <c r="G184" s="9">
        <v>968</v>
      </c>
      <c r="H184" s="9"/>
    </row>
    <row r="185" spans="1:8" ht="21.95" customHeight="1" x14ac:dyDescent="0.55000000000000004">
      <c r="A185" s="7">
        <v>2</v>
      </c>
      <c r="B185" s="7"/>
      <c r="C185" s="7" t="s">
        <v>196</v>
      </c>
      <c r="D185" s="7" t="s">
        <v>120</v>
      </c>
      <c r="E185" s="7">
        <v>10</v>
      </c>
      <c r="F185" s="7"/>
      <c r="G185" s="9">
        <v>1028</v>
      </c>
      <c r="H185" s="9"/>
    </row>
    <row r="186" spans="1:8" ht="21.95" customHeight="1" x14ac:dyDescent="0.55000000000000004">
      <c r="A186" s="7"/>
      <c r="B186" s="7"/>
      <c r="C186" s="7"/>
      <c r="D186" s="7" t="s">
        <v>121</v>
      </c>
      <c r="E186" s="7">
        <v>18</v>
      </c>
      <c r="F186" s="7"/>
      <c r="G186" s="9">
        <v>2401</v>
      </c>
      <c r="H186" s="9"/>
    </row>
    <row r="187" spans="1:8" ht="21.95" customHeight="1" x14ac:dyDescent="0.55000000000000004">
      <c r="A187" s="7">
        <v>3</v>
      </c>
      <c r="B187" s="7"/>
      <c r="C187" s="7" t="s">
        <v>345</v>
      </c>
      <c r="D187" s="7" t="s">
        <v>123</v>
      </c>
      <c r="E187" s="7">
        <v>14</v>
      </c>
      <c r="F187" s="7"/>
      <c r="G187" s="9">
        <v>2142</v>
      </c>
      <c r="H187" s="9"/>
    </row>
    <row r="188" spans="1:8" ht="21.95" customHeight="1" x14ac:dyDescent="0.55000000000000004">
      <c r="A188" s="7"/>
      <c r="B188" s="7"/>
      <c r="C188" s="7"/>
      <c r="D188" s="7" t="s">
        <v>122</v>
      </c>
      <c r="E188" s="7">
        <v>15</v>
      </c>
      <c r="F188" s="7"/>
      <c r="G188" s="9">
        <v>1927</v>
      </c>
      <c r="H188" s="9"/>
    </row>
    <row r="189" spans="1:8" s="11" customFormat="1" ht="21.95" customHeight="1" x14ac:dyDescent="0.55000000000000004">
      <c r="A189" s="8"/>
      <c r="B189" s="8"/>
      <c r="C189" s="8" t="s">
        <v>220</v>
      </c>
      <c r="E189" s="8">
        <f>SUM(E183:E188)</f>
        <v>86</v>
      </c>
      <c r="F189" s="8"/>
      <c r="G189" s="10">
        <f>SUM(G183:G188)</f>
        <v>11168</v>
      </c>
      <c r="H189" s="10"/>
    </row>
    <row r="190" spans="1:8" ht="21.95" customHeight="1" x14ac:dyDescent="0.55000000000000004">
      <c r="A190" s="7">
        <v>1</v>
      </c>
      <c r="B190" s="8" t="s">
        <v>124</v>
      </c>
      <c r="C190" s="7" t="s">
        <v>189</v>
      </c>
      <c r="D190" s="7" t="s">
        <v>124</v>
      </c>
      <c r="E190" s="7">
        <v>11</v>
      </c>
      <c r="F190" s="7"/>
      <c r="G190" s="9">
        <v>984</v>
      </c>
      <c r="H190" s="9"/>
    </row>
    <row r="191" spans="1:8" ht="21.95" customHeight="1" x14ac:dyDescent="0.55000000000000004">
      <c r="A191" s="7"/>
      <c r="B191" s="7"/>
      <c r="C191" s="7"/>
      <c r="D191" s="7" t="s">
        <v>346</v>
      </c>
      <c r="E191" s="7"/>
      <c r="F191" s="7">
        <v>3</v>
      </c>
      <c r="G191" s="9">
        <v>504</v>
      </c>
      <c r="H191" s="9"/>
    </row>
    <row r="192" spans="1:8" ht="21.95" customHeight="1" x14ac:dyDescent="0.55000000000000004">
      <c r="A192" s="7">
        <v>2</v>
      </c>
      <c r="B192" s="7"/>
      <c r="C192" s="7" t="s">
        <v>347</v>
      </c>
      <c r="D192" s="7" t="s">
        <v>126</v>
      </c>
      <c r="E192" s="7">
        <v>11</v>
      </c>
      <c r="F192" s="7"/>
      <c r="G192" s="9">
        <v>1095</v>
      </c>
      <c r="H192" s="9"/>
    </row>
    <row r="193" spans="1:8" ht="21.95" customHeight="1" x14ac:dyDescent="0.55000000000000004">
      <c r="A193" s="7"/>
      <c r="B193" s="7"/>
      <c r="C193" s="7"/>
      <c r="D193" s="7" t="s">
        <v>127</v>
      </c>
      <c r="E193" s="7">
        <v>10</v>
      </c>
      <c r="F193" s="7"/>
      <c r="G193" s="9">
        <v>1178</v>
      </c>
      <c r="H193" s="9"/>
    </row>
    <row r="194" spans="1:8" ht="21.95" customHeight="1" x14ac:dyDescent="0.55000000000000004">
      <c r="A194" s="7">
        <v>3</v>
      </c>
      <c r="B194" s="7"/>
      <c r="C194" s="7" t="s">
        <v>348</v>
      </c>
      <c r="D194" s="7" t="s">
        <v>125</v>
      </c>
      <c r="E194" s="7">
        <v>9</v>
      </c>
      <c r="F194" s="7"/>
      <c r="G194" s="9">
        <v>893</v>
      </c>
      <c r="H194" s="9"/>
    </row>
    <row r="195" spans="1:8" ht="21.95" customHeight="1" x14ac:dyDescent="0.55000000000000004">
      <c r="A195" s="7"/>
      <c r="B195" s="7"/>
      <c r="C195" s="7"/>
      <c r="D195" s="7" t="s">
        <v>128</v>
      </c>
      <c r="E195" s="7">
        <v>10</v>
      </c>
      <c r="F195" s="7"/>
      <c r="G195" s="9">
        <v>1093</v>
      </c>
      <c r="H195" s="9"/>
    </row>
    <row r="196" spans="1:8" s="11" customFormat="1" ht="21.95" customHeight="1" x14ac:dyDescent="0.55000000000000004">
      <c r="A196" s="8"/>
      <c r="B196" s="8"/>
      <c r="C196" s="8" t="s">
        <v>220</v>
      </c>
      <c r="E196" s="8">
        <f>SUM(E190:E195)</f>
        <v>51</v>
      </c>
      <c r="F196" s="8">
        <f>SUM(F190:F195)</f>
        <v>3</v>
      </c>
      <c r="G196" s="10">
        <f>SUM(G190:G195)</f>
        <v>5747</v>
      </c>
      <c r="H196" s="10"/>
    </row>
    <row r="197" spans="1:8" ht="21.95" customHeight="1" x14ac:dyDescent="0.55000000000000004">
      <c r="A197" s="16">
        <v>1</v>
      </c>
      <c r="B197" s="17" t="s">
        <v>113</v>
      </c>
      <c r="C197" s="13" t="s">
        <v>349</v>
      </c>
      <c r="D197" s="18" t="s">
        <v>114</v>
      </c>
      <c r="E197" s="7">
        <v>12</v>
      </c>
      <c r="F197" s="7"/>
      <c r="G197" s="9">
        <v>1300</v>
      </c>
      <c r="H197" s="9"/>
    </row>
    <row r="198" spans="1:8" ht="21.95" customHeight="1" x14ac:dyDescent="0.55000000000000004">
      <c r="A198" s="16"/>
      <c r="B198" s="16"/>
      <c r="C198" s="13"/>
      <c r="D198" s="19" t="s">
        <v>115</v>
      </c>
      <c r="E198" s="7">
        <v>12</v>
      </c>
      <c r="F198" s="7"/>
      <c r="G198" s="9">
        <v>1200</v>
      </c>
      <c r="H198" s="9"/>
    </row>
    <row r="199" spans="1:8" ht="21.95" customHeight="1" x14ac:dyDescent="0.55000000000000004">
      <c r="A199" s="16">
        <v>2</v>
      </c>
      <c r="B199" s="16"/>
      <c r="C199" s="13" t="s">
        <v>350</v>
      </c>
      <c r="D199" s="19" t="s">
        <v>113</v>
      </c>
      <c r="E199" s="7">
        <v>13</v>
      </c>
      <c r="F199" s="7"/>
      <c r="G199" s="9">
        <v>1035</v>
      </c>
      <c r="H199" s="9"/>
    </row>
    <row r="200" spans="1:8" ht="21.95" customHeight="1" x14ac:dyDescent="0.55000000000000004">
      <c r="A200" s="16"/>
      <c r="B200" s="16"/>
      <c r="C200" s="13"/>
      <c r="D200" s="19" t="s">
        <v>351</v>
      </c>
      <c r="E200" s="7"/>
      <c r="F200" s="7">
        <v>10</v>
      </c>
      <c r="G200" s="9">
        <v>1018</v>
      </c>
      <c r="H200" s="9"/>
    </row>
    <row r="201" spans="1:8" ht="21.95" customHeight="1" x14ac:dyDescent="0.55000000000000004">
      <c r="A201" s="16"/>
      <c r="B201" s="16"/>
      <c r="C201" s="13"/>
      <c r="D201" s="19" t="s">
        <v>117</v>
      </c>
      <c r="E201" s="7">
        <v>11</v>
      </c>
      <c r="F201" s="7"/>
      <c r="G201" s="9">
        <v>1315</v>
      </c>
      <c r="H201" s="9"/>
    </row>
    <row r="202" spans="1:8" ht="21.95" customHeight="1" x14ac:dyDescent="0.55000000000000004">
      <c r="A202" s="16">
        <v>3</v>
      </c>
      <c r="B202" s="16"/>
      <c r="C202" s="13" t="s">
        <v>193</v>
      </c>
      <c r="D202" s="19" t="s">
        <v>116</v>
      </c>
      <c r="E202" s="7">
        <v>10</v>
      </c>
      <c r="F202" s="7"/>
      <c r="G202" s="9">
        <v>1232</v>
      </c>
      <c r="H202" s="9"/>
    </row>
    <row r="203" spans="1:8" ht="21.95" customHeight="1" x14ac:dyDescent="0.55000000000000004">
      <c r="A203" s="16"/>
      <c r="B203" s="16"/>
      <c r="C203" s="13"/>
      <c r="D203" s="19" t="s">
        <v>118</v>
      </c>
      <c r="E203" s="7">
        <v>10</v>
      </c>
      <c r="F203" s="7"/>
      <c r="G203" s="9">
        <v>1000</v>
      </c>
      <c r="H203" s="9"/>
    </row>
    <row r="204" spans="1:8" s="11" customFormat="1" ht="21.95" customHeight="1" x14ac:dyDescent="0.55000000000000004">
      <c r="A204" s="17"/>
      <c r="B204" s="17"/>
      <c r="C204" s="20" t="s">
        <v>220</v>
      </c>
      <c r="E204" s="8">
        <f>SUM(E197:E203)</f>
        <v>68</v>
      </c>
      <c r="F204" s="8">
        <f>SUM(F197:F203)</f>
        <v>10</v>
      </c>
      <c r="G204" s="10">
        <f>SUM(G197:G203)</f>
        <v>8100</v>
      </c>
      <c r="H204" s="10"/>
    </row>
    <row r="205" spans="1:8" ht="21.95" customHeight="1" x14ac:dyDescent="0.55000000000000004">
      <c r="A205" s="16">
        <v>1</v>
      </c>
      <c r="B205" s="17" t="s">
        <v>57</v>
      </c>
      <c r="C205" s="7" t="s">
        <v>352</v>
      </c>
      <c r="D205" s="18" t="s">
        <v>133</v>
      </c>
      <c r="E205" s="7">
        <v>12</v>
      </c>
      <c r="F205" s="7"/>
      <c r="G205" s="9">
        <v>1494</v>
      </c>
      <c r="H205" s="9"/>
    </row>
    <row r="206" spans="1:8" ht="21.95" customHeight="1" x14ac:dyDescent="0.55000000000000004">
      <c r="A206" s="16">
        <v>2</v>
      </c>
      <c r="B206" s="16"/>
      <c r="C206" s="7" t="s">
        <v>353</v>
      </c>
      <c r="D206" s="19" t="s">
        <v>157</v>
      </c>
      <c r="E206" s="7">
        <v>12</v>
      </c>
      <c r="F206" s="7"/>
      <c r="G206" s="9">
        <v>1693</v>
      </c>
      <c r="H206" s="9"/>
    </row>
    <row r="207" spans="1:8" ht="21.95" customHeight="1" x14ac:dyDescent="0.55000000000000004">
      <c r="A207" s="16"/>
      <c r="B207" s="16"/>
      <c r="C207" s="7"/>
      <c r="D207" s="19" t="s">
        <v>159</v>
      </c>
      <c r="E207" s="7">
        <v>11</v>
      </c>
      <c r="F207" s="7"/>
      <c r="G207" s="9">
        <v>1017</v>
      </c>
      <c r="H207" s="9"/>
    </row>
    <row r="208" spans="1:8" ht="21.95" customHeight="1" x14ac:dyDescent="0.55000000000000004">
      <c r="A208" s="16">
        <v>3</v>
      </c>
      <c r="B208" s="16"/>
      <c r="C208" s="7" t="s">
        <v>354</v>
      </c>
      <c r="D208" s="19" t="s">
        <v>158</v>
      </c>
      <c r="E208" s="7">
        <v>15</v>
      </c>
      <c r="F208" s="7"/>
      <c r="G208" s="9">
        <v>1983</v>
      </c>
      <c r="H208" s="9"/>
    </row>
    <row r="209" spans="1:8" ht="21.95" customHeight="1" x14ac:dyDescent="0.55000000000000004">
      <c r="A209" s="16"/>
      <c r="B209" s="16"/>
      <c r="C209" s="7"/>
      <c r="D209" s="19" t="s">
        <v>156</v>
      </c>
      <c r="E209" s="7">
        <v>12</v>
      </c>
      <c r="F209" s="7"/>
      <c r="G209" s="9">
        <v>1824</v>
      </c>
      <c r="H209" s="9"/>
    </row>
    <row r="210" spans="1:8" s="11" customFormat="1" ht="21.95" customHeight="1" x14ac:dyDescent="0.55000000000000004">
      <c r="A210" s="8"/>
      <c r="B210" s="8"/>
      <c r="C210" s="8" t="s">
        <v>220</v>
      </c>
      <c r="D210" s="8"/>
      <c r="E210" s="8">
        <f>SUM(E205:E209)</f>
        <v>62</v>
      </c>
      <c r="F210" s="8"/>
      <c r="G210" s="10">
        <f>SUM(G205:G209)</f>
        <v>8011</v>
      </c>
      <c r="H210" s="10"/>
    </row>
    <row r="211" spans="1:8" s="11" customFormat="1" ht="21.95" customHeight="1" x14ac:dyDescent="0.55000000000000004">
      <c r="A211" s="8"/>
      <c r="B211" s="8"/>
      <c r="C211" s="8"/>
      <c r="D211" s="8"/>
      <c r="E211" s="8"/>
      <c r="F211" s="8"/>
      <c r="G211" s="10"/>
      <c r="H211" s="10"/>
    </row>
    <row r="212" spans="1:8" s="11" customFormat="1" ht="21.95" customHeight="1" x14ac:dyDescent="0.55000000000000004">
      <c r="A212" s="8"/>
      <c r="B212" s="8"/>
      <c r="C212" s="8"/>
      <c r="D212" s="15"/>
      <c r="E212" s="8"/>
      <c r="F212" s="8"/>
      <c r="G212" s="10"/>
      <c r="H212" s="10"/>
    </row>
    <row r="213" spans="1:8" ht="21.95" customHeight="1" x14ac:dyDescent="0.55000000000000004">
      <c r="A213" s="16">
        <v>1</v>
      </c>
      <c r="B213" s="17" t="s">
        <v>160</v>
      </c>
      <c r="C213" s="7" t="s">
        <v>355</v>
      </c>
      <c r="D213" s="19" t="s">
        <v>161</v>
      </c>
      <c r="E213" s="7">
        <v>20</v>
      </c>
      <c r="F213" s="7"/>
      <c r="G213" s="9">
        <v>2715</v>
      </c>
      <c r="H213" s="9"/>
    </row>
    <row r="214" spans="1:8" ht="21.95" customHeight="1" x14ac:dyDescent="0.55000000000000004">
      <c r="A214" s="16"/>
      <c r="B214" s="16"/>
      <c r="C214" s="7"/>
      <c r="D214" s="19" t="s">
        <v>164</v>
      </c>
      <c r="E214" s="7">
        <v>12</v>
      </c>
      <c r="F214" s="7"/>
      <c r="G214" s="9">
        <v>2192</v>
      </c>
      <c r="H214" s="9"/>
    </row>
    <row r="215" spans="1:8" ht="21.95" customHeight="1" x14ac:dyDescent="0.55000000000000004">
      <c r="A215" s="16">
        <v>2</v>
      </c>
      <c r="B215" s="16"/>
      <c r="C215" s="7" t="s">
        <v>295</v>
      </c>
      <c r="D215" s="19" t="s">
        <v>163</v>
      </c>
      <c r="E215" s="7">
        <v>12</v>
      </c>
      <c r="F215" s="7"/>
      <c r="G215" s="9">
        <v>1707</v>
      </c>
      <c r="H215" s="9"/>
    </row>
    <row r="216" spans="1:8" ht="21.95" customHeight="1" x14ac:dyDescent="0.55000000000000004">
      <c r="A216" s="16"/>
      <c r="B216" s="16"/>
      <c r="C216" s="7"/>
      <c r="D216" s="19" t="s">
        <v>162</v>
      </c>
      <c r="E216" s="7">
        <v>11</v>
      </c>
      <c r="F216" s="7"/>
      <c r="G216" s="9">
        <v>1414</v>
      </c>
      <c r="H216" s="9"/>
    </row>
    <row r="217" spans="1:8" s="11" customFormat="1" ht="21.95" customHeight="1" x14ac:dyDescent="0.55000000000000004">
      <c r="A217" s="17"/>
      <c r="B217" s="17"/>
      <c r="C217" s="8" t="s">
        <v>220</v>
      </c>
      <c r="E217" s="8">
        <f>SUM(E213:E216)</f>
        <v>55</v>
      </c>
      <c r="F217" s="8"/>
      <c r="G217" s="10">
        <f>SUM(G213:G216)</f>
        <v>8028</v>
      </c>
      <c r="H217" s="10"/>
    </row>
    <row r="218" spans="1:8" ht="21.95" customHeight="1" x14ac:dyDescent="0.55000000000000004">
      <c r="A218" s="16">
        <v>1</v>
      </c>
      <c r="B218" s="17" t="s">
        <v>151</v>
      </c>
      <c r="C218" s="7" t="s">
        <v>181</v>
      </c>
      <c r="D218" s="18" t="s">
        <v>151</v>
      </c>
      <c r="E218" s="7">
        <v>11</v>
      </c>
      <c r="F218" s="7"/>
      <c r="G218" s="9">
        <v>2170</v>
      </c>
      <c r="H218" s="9"/>
    </row>
    <row r="219" spans="1:8" ht="21.95" customHeight="1" x14ac:dyDescent="0.55000000000000004">
      <c r="A219" s="7">
        <v>2</v>
      </c>
      <c r="B219" s="7"/>
      <c r="C219" s="7" t="s">
        <v>183</v>
      </c>
      <c r="D219" s="19" t="s">
        <v>154</v>
      </c>
      <c r="E219" s="7">
        <v>13</v>
      </c>
      <c r="F219" s="7"/>
      <c r="G219" s="9">
        <v>1308</v>
      </c>
      <c r="H219" s="9"/>
    </row>
    <row r="220" spans="1:8" ht="21.95" customHeight="1" x14ac:dyDescent="0.55000000000000004">
      <c r="A220" s="16"/>
      <c r="B220" s="16"/>
      <c r="C220" s="7"/>
      <c r="D220" s="19" t="s">
        <v>155</v>
      </c>
      <c r="E220" s="7">
        <v>10</v>
      </c>
      <c r="F220" s="7"/>
      <c r="G220" s="9">
        <v>1336</v>
      </c>
      <c r="H220" s="9"/>
    </row>
    <row r="221" spans="1:8" ht="21.95" customHeight="1" x14ac:dyDescent="0.55000000000000004">
      <c r="A221" s="16">
        <v>3</v>
      </c>
      <c r="B221" s="16"/>
      <c r="C221" s="7" t="s">
        <v>356</v>
      </c>
      <c r="D221" s="19" t="s">
        <v>152</v>
      </c>
      <c r="E221" s="7">
        <v>11</v>
      </c>
      <c r="F221" s="7"/>
      <c r="G221" s="9">
        <v>992</v>
      </c>
      <c r="H221" s="9"/>
    </row>
    <row r="222" spans="1:8" ht="21.95" customHeight="1" x14ac:dyDescent="0.55000000000000004">
      <c r="A222" s="16"/>
      <c r="B222" s="16"/>
      <c r="C222" s="7"/>
      <c r="D222" s="19" t="s">
        <v>153</v>
      </c>
      <c r="E222" s="7">
        <v>10</v>
      </c>
      <c r="F222" s="7"/>
      <c r="G222" s="9">
        <v>1440</v>
      </c>
      <c r="H222" s="9"/>
    </row>
    <row r="223" spans="1:8" s="11" customFormat="1" ht="21.95" customHeight="1" x14ac:dyDescent="0.55000000000000004">
      <c r="A223" s="8"/>
      <c r="B223" s="8"/>
      <c r="C223" s="8" t="s">
        <v>220</v>
      </c>
      <c r="E223" s="8">
        <f>SUM(E218:E222)</f>
        <v>55</v>
      </c>
      <c r="F223" s="8"/>
      <c r="G223" s="10">
        <f>SUM(G218:G222)</f>
        <v>7246</v>
      </c>
      <c r="H223" s="10"/>
    </row>
    <row r="224" spans="1:8" ht="21.95" customHeight="1" x14ac:dyDescent="0.55000000000000004">
      <c r="A224" s="21">
        <v>1</v>
      </c>
      <c r="B224" s="22" t="s">
        <v>145</v>
      </c>
      <c r="C224" s="7" t="s">
        <v>357</v>
      </c>
      <c r="D224" s="7" t="s">
        <v>146</v>
      </c>
      <c r="E224" s="7">
        <v>8</v>
      </c>
      <c r="F224" s="7"/>
      <c r="G224" s="9">
        <v>1065</v>
      </c>
      <c r="H224" s="9"/>
    </row>
    <row r="225" spans="1:8" ht="21.95" customHeight="1" x14ac:dyDescent="0.55000000000000004">
      <c r="A225" s="21"/>
      <c r="B225" s="21"/>
      <c r="C225" s="7"/>
      <c r="D225" s="7" t="s">
        <v>147</v>
      </c>
      <c r="E225" s="7">
        <v>13</v>
      </c>
      <c r="F225" s="7"/>
      <c r="G225" s="9">
        <v>1455</v>
      </c>
      <c r="H225" s="9"/>
    </row>
    <row r="226" spans="1:8" ht="21.95" customHeight="1" x14ac:dyDescent="0.55000000000000004">
      <c r="A226" s="21">
        <v>2</v>
      </c>
      <c r="B226" s="21"/>
      <c r="C226" s="7" t="s">
        <v>187</v>
      </c>
      <c r="D226" s="7" t="s">
        <v>148</v>
      </c>
      <c r="E226" s="7">
        <v>15</v>
      </c>
      <c r="F226" s="7"/>
      <c r="G226" s="9">
        <v>1139</v>
      </c>
      <c r="H226" s="9"/>
    </row>
    <row r="227" spans="1:8" ht="21.95" customHeight="1" x14ac:dyDescent="0.55000000000000004">
      <c r="A227" s="21"/>
      <c r="B227" s="21"/>
      <c r="C227" s="7"/>
      <c r="D227" s="7" t="s">
        <v>149</v>
      </c>
      <c r="E227" s="7">
        <v>12</v>
      </c>
      <c r="F227" s="7"/>
      <c r="G227" s="9">
        <v>1047</v>
      </c>
      <c r="H227" s="9"/>
    </row>
    <row r="228" spans="1:8" ht="21.95" customHeight="1" x14ac:dyDescent="0.55000000000000004">
      <c r="A228" s="21">
        <v>3</v>
      </c>
      <c r="B228" s="21"/>
      <c r="C228" s="7" t="s">
        <v>358</v>
      </c>
      <c r="D228" s="7" t="s">
        <v>150</v>
      </c>
      <c r="E228" s="7">
        <v>20</v>
      </c>
      <c r="F228" s="7"/>
      <c r="G228" s="9">
        <v>1475</v>
      </c>
      <c r="H228" s="9"/>
    </row>
    <row r="229" spans="1:8" s="11" customFormat="1" ht="21.95" customHeight="1" x14ac:dyDescent="0.55000000000000004">
      <c r="A229" s="22"/>
      <c r="B229" s="22"/>
      <c r="C229" s="8" t="s">
        <v>220</v>
      </c>
      <c r="D229" s="8"/>
      <c r="E229" s="8">
        <f>SUM(E224:E228)</f>
        <v>68</v>
      </c>
      <c r="F229" s="8"/>
      <c r="G229" s="10">
        <f>SUM(G224:G228)</f>
        <v>6181</v>
      </c>
      <c r="H229" s="10"/>
    </row>
    <row r="230" spans="1:8" ht="21.95" customHeight="1" x14ac:dyDescent="0.55000000000000004">
      <c r="A230" s="22"/>
      <c r="B230" s="22"/>
      <c r="C230" s="8" t="s">
        <v>270</v>
      </c>
      <c r="D230" s="8"/>
      <c r="E230" s="10">
        <f>E59+E71+E92+E106+E125+E139+E150+E162+E173+E181+E189+E196+E204+E210+E217+E223+E229</f>
        <v>2116</v>
      </c>
      <c r="F230" s="8">
        <f>F59+F71+F92+F106+F125+F139+F150+F162+F173+F196+F204</f>
        <v>107</v>
      </c>
      <c r="G230" s="10">
        <f>G59+G71+G92+G106+G125+G139+G150+G162+G173+G181+G189+G196+G204+G210+G217+G223+G229</f>
        <v>267836</v>
      </c>
      <c r="H230" s="10"/>
    </row>
  </sheetData>
  <mergeCells count="7">
    <mergeCell ref="A1:H1"/>
    <mergeCell ref="A2:H2"/>
    <mergeCell ref="A3:H3"/>
    <mergeCell ref="A4:A5"/>
    <mergeCell ref="B4:B5"/>
    <mergeCell ref="C4:C5"/>
    <mergeCell ref="D4:H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8"/>
  <sheetViews>
    <sheetView workbookViewId="0">
      <selection sqref="A1:XFD1048576"/>
    </sheetView>
  </sheetViews>
  <sheetFormatPr defaultRowHeight="15.75" x14ac:dyDescent="0.25"/>
  <cols>
    <col min="1" max="1" width="5" style="30" customWidth="1"/>
    <col min="2" max="2" width="12.5" style="30" customWidth="1"/>
    <col min="3" max="3" width="14.75" style="30" customWidth="1"/>
    <col min="4" max="4" width="11.25" style="52" customWidth="1"/>
    <col min="5" max="5" width="17.375" style="30" customWidth="1"/>
    <col min="6" max="6" width="21" style="30" customWidth="1"/>
    <col min="7" max="16384" width="9" style="30"/>
  </cols>
  <sheetData>
    <row r="1" spans="1:8" x14ac:dyDescent="0.25">
      <c r="A1" s="65" t="s">
        <v>363</v>
      </c>
      <c r="B1" s="65"/>
      <c r="C1" s="65"/>
      <c r="D1" s="65"/>
      <c r="E1" s="65"/>
      <c r="F1" s="65"/>
    </row>
    <row r="2" spans="1:8" x14ac:dyDescent="0.25">
      <c r="A2" s="23" t="s">
        <v>166</v>
      </c>
      <c r="B2" s="23" t="s">
        <v>167</v>
      </c>
      <c r="C2" s="23" t="s">
        <v>168</v>
      </c>
      <c r="D2" s="24" t="s">
        <v>298</v>
      </c>
      <c r="E2" s="23" t="s">
        <v>169</v>
      </c>
      <c r="F2" s="23" t="s">
        <v>170</v>
      </c>
    </row>
    <row r="3" spans="1:8" x14ac:dyDescent="0.25">
      <c r="A3" s="25">
        <v>1</v>
      </c>
      <c r="B3" s="2" t="s">
        <v>165</v>
      </c>
      <c r="C3" s="1" t="s">
        <v>0</v>
      </c>
      <c r="D3" s="26">
        <v>1133</v>
      </c>
      <c r="E3" s="27" t="s">
        <v>172</v>
      </c>
      <c r="F3" s="28" t="s">
        <v>171</v>
      </c>
    </row>
    <row r="4" spans="1:8" x14ac:dyDescent="0.25">
      <c r="A4" s="25"/>
      <c r="B4" s="2"/>
      <c r="C4" s="1" t="s">
        <v>19</v>
      </c>
      <c r="D4" s="26">
        <v>1154</v>
      </c>
      <c r="E4" s="27" t="s">
        <v>172</v>
      </c>
      <c r="F4" s="28" t="s">
        <v>171</v>
      </c>
    </row>
    <row r="5" spans="1:8" x14ac:dyDescent="0.25">
      <c r="A5" s="25"/>
      <c r="B5" s="2"/>
      <c r="C5" s="1" t="s">
        <v>248</v>
      </c>
      <c r="D5" s="26">
        <v>101</v>
      </c>
      <c r="E5" s="27" t="s">
        <v>271</v>
      </c>
      <c r="F5" s="28" t="s">
        <v>171</v>
      </c>
    </row>
    <row r="6" spans="1:8" x14ac:dyDescent="0.25">
      <c r="A6" s="25"/>
      <c r="B6" s="2"/>
      <c r="C6" s="1" t="s">
        <v>249</v>
      </c>
      <c r="D6" s="26">
        <v>92</v>
      </c>
      <c r="E6" s="27" t="s">
        <v>271</v>
      </c>
      <c r="F6" s="28" t="s">
        <v>171</v>
      </c>
    </row>
    <row r="7" spans="1:8" x14ac:dyDescent="0.25">
      <c r="A7" s="25"/>
      <c r="B7" s="2"/>
      <c r="C7" s="1" t="s">
        <v>250</v>
      </c>
      <c r="D7" s="26">
        <v>145</v>
      </c>
      <c r="E7" s="27" t="s">
        <v>271</v>
      </c>
      <c r="F7" s="28" t="s">
        <v>171</v>
      </c>
    </row>
    <row r="8" spans="1:8" x14ac:dyDescent="0.25">
      <c r="A8" s="25"/>
      <c r="B8" s="2"/>
      <c r="C8" s="1" t="s">
        <v>1</v>
      </c>
      <c r="D8" s="26">
        <v>1568</v>
      </c>
      <c r="E8" s="1" t="s">
        <v>173</v>
      </c>
      <c r="F8" s="28" t="s">
        <v>171</v>
      </c>
    </row>
    <row r="9" spans="1:8" x14ac:dyDescent="0.25">
      <c r="A9" s="25"/>
      <c r="B9" s="2"/>
      <c r="C9" s="1" t="s">
        <v>2</v>
      </c>
      <c r="D9" s="26">
        <v>2628</v>
      </c>
      <c r="E9" s="1" t="s">
        <v>173</v>
      </c>
      <c r="F9" s="28" t="s">
        <v>171</v>
      </c>
      <c r="G9" s="31"/>
      <c r="H9" s="31"/>
    </row>
    <row r="10" spans="1:8" x14ac:dyDescent="0.25">
      <c r="A10" s="25"/>
      <c r="B10" s="2"/>
      <c r="C10" s="1" t="s">
        <v>251</v>
      </c>
      <c r="D10" s="26">
        <v>123</v>
      </c>
      <c r="E10" s="1" t="s">
        <v>173</v>
      </c>
      <c r="F10" s="28" t="s">
        <v>171</v>
      </c>
      <c r="G10" s="31"/>
      <c r="H10" s="31"/>
    </row>
    <row r="11" spans="1:8" x14ac:dyDescent="0.25">
      <c r="A11" s="25"/>
      <c r="B11" s="2"/>
      <c r="C11" s="1" t="s">
        <v>252</v>
      </c>
      <c r="D11" s="26">
        <v>51</v>
      </c>
      <c r="E11" s="1" t="s">
        <v>173</v>
      </c>
      <c r="F11" s="28" t="s">
        <v>171</v>
      </c>
      <c r="G11" s="31"/>
      <c r="H11" s="31"/>
    </row>
    <row r="12" spans="1:8" x14ac:dyDescent="0.25">
      <c r="A12" s="25"/>
      <c r="B12" s="2"/>
      <c r="C12" s="1" t="s">
        <v>253</v>
      </c>
      <c r="D12" s="26">
        <v>96</v>
      </c>
      <c r="E12" s="1" t="s">
        <v>173</v>
      </c>
      <c r="F12" s="28" t="s">
        <v>171</v>
      </c>
      <c r="G12" s="31"/>
      <c r="H12" s="31"/>
    </row>
    <row r="13" spans="1:8" x14ac:dyDescent="0.25">
      <c r="A13" s="25"/>
      <c r="B13" s="2"/>
      <c r="C13" s="1" t="s">
        <v>3</v>
      </c>
      <c r="D13" s="26">
        <v>3717</v>
      </c>
      <c r="E13" s="27" t="s">
        <v>174</v>
      </c>
      <c r="F13" s="28" t="s">
        <v>171</v>
      </c>
      <c r="G13" s="31"/>
      <c r="H13" s="31"/>
    </row>
    <row r="14" spans="1:8" x14ac:dyDescent="0.25">
      <c r="A14" s="25"/>
      <c r="B14" s="2"/>
      <c r="C14" s="1" t="s">
        <v>7</v>
      </c>
      <c r="D14" s="26">
        <v>2137</v>
      </c>
      <c r="E14" s="27" t="s">
        <v>174</v>
      </c>
      <c r="F14" s="28" t="s">
        <v>171</v>
      </c>
      <c r="G14" s="31"/>
      <c r="H14" s="31"/>
    </row>
    <row r="15" spans="1:8" x14ac:dyDescent="0.25">
      <c r="A15" s="25"/>
      <c r="B15" s="2"/>
      <c r="C15" s="1" t="s">
        <v>254</v>
      </c>
      <c r="D15" s="26">
        <v>163</v>
      </c>
      <c r="E15" s="27" t="s">
        <v>174</v>
      </c>
      <c r="F15" s="28" t="s">
        <v>171</v>
      </c>
      <c r="G15" s="31"/>
      <c r="H15" s="31"/>
    </row>
    <row r="16" spans="1:8" x14ac:dyDescent="0.25">
      <c r="A16" s="25"/>
      <c r="B16" s="2"/>
      <c r="C16" s="1" t="s">
        <v>255</v>
      </c>
      <c r="D16" s="26">
        <v>232</v>
      </c>
      <c r="E16" s="27" t="s">
        <v>174</v>
      </c>
      <c r="F16" s="28" t="s">
        <v>171</v>
      </c>
      <c r="G16" s="31"/>
      <c r="H16" s="31"/>
    </row>
    <row r="17" spans="1:8" x14ac:dyDescent="0.25">
      <c r="A17" s="25"/>
      <c r="B17" s="2"/>
      <c r="C17" s="1" t="s">
        <v>256</v>
      </c>
      <c r="D17" s="26">
        <v>126</v>
      </c>
      <c r="E17" s="27" t="s">
        <v>174</v>
      </c>
      <c r="F17" s="28" t="s">
        <v>171</v>
      </c>
      <c r="G17" s="31"/>
      <c r="H17" s="31"/>
    </row>
    <row r="18" spans="1:8" x14ac:dyDescent="0.25">
      <c r="A18" s="25"/>
      <c r="B18" s="2"/>
      <c r="C18" s="1" t="s">
        <v>4</v>
      </c>
      <c r="D18" s="26">
        <v>2405</v>
      </c>
      <c r="E18" s="27" t="s">
        <v>177</v>
      </c>
      <c r="F18" s="28" t="s">
        <v>171</v>
      </c>
      <c r="G18" s="31"/>
      <c r="H18" s="31"/>
    </row>
    <row r="19" spans="1:8" x14ac:dyDescent="0.25">
      <c r="A19" s="25"/>
      <c r="B19" s="2"/>
      <c r="C19" s="1" t="s">
        <v>15</v>
      </c>
      <c r="D19" s="26">
        <v>1886</v>
      </c>
      <c r="E19" s="27" t="s">
        <v>177</v>
      </c>
      <c r="F19" s="28" t="s">
        <v>171</v>
      </c>
      <c r="G19" s="32"/>
      <c r="H19" s="32"/>
    </row>
    <row r="20" spans="1:8" x14ac:dyDescent="0.25">
      <c r="A20" s="25"/>
      <c r="B20" s="2"/>
      <c r="C20" s="1" t="s">
        <v>237</v>
      </c>
      <c r="D20" s="26">
        <v>211</v>
      </c>
      <c r="E20" s="27" t="s">
        <v>177</v>
      </c>
      <c r="F20" s="28" t="s">
        <v>171</v>
      </c>
      <c r="G20" s="32"/>
      <c r="H20" s="32"/>
    </row>
    <row r="21" spans="1:8" x14ac:dyDescent="0.25">
      <c r="A21" s="25"/>
      <c r="B21" s="2"/>
      <c r="C21" s="1" t="s">
        <v>239</v>
      </c>
      <c r="D21" s="26">
        <v>81</v>
      </c>
      <c r="E21" s="27" t="s">
        <v>177</v>
      </c>
      <c r="F21" s="28" t="s">
        <v>171</v>
      </c>
      <c r="G21" s="32"/>
      <c r="H21" s="32"/>
    </row>
    <row r="22" spans="1:8" x14ac:dyDescent="0.25">
      <c r="A22" s="25"/>
      <c r="B22" s="2"/>
      <c r="C22" s="1" t="s">
        <v>240</v>
      </c>
      <c r="D22" s="26">
        <v>177</v>
      </c>
      <c r="E22" s="27" t="s">
        <v>177</v>
      </c>
      <c r="F22" s="28" t="s">
        <v>171</v>
      </c>
      <c r="G22" s="32"/>
      <c r="H22" s="32"/>
    </row>
    <row r="23" spans="1:8" x14ac:dyDescent="0.25">
      <c r="A23" s="25"/>
      <c r="B23" s="2"/>
      <c r="C23" s="1" t="s">
        <v>241</v>
      </c>
      <c r="D23" s="26">
        <v>98</v>
      </c>
      <c r="E23" s="27" t="s">
        <v>177</v>
      </c>
      <c r="F23" s="28" t="s">
        <v>171</v>
      </c>
      <c r="G23" s="32"/>
      <c r="H23" s="32"/>
    </row>
    <row r="24" spans="1:8" x14ac:dyDescent="0.25">
      <c r="A24" s="25"/>
      <c r="B24" s="2"/>
      <c r="C24" s="1" t="s">
        <v>10</v>
      </c>
      <c r="D24" s="26">
        <v>2909</v>
      </c>
      <c r="E24" s="1" t="s">
        <v>272</v>
      </c>
      <c r="F24" s="28" t="s">
        <v>171</v>
      </c>
      <c r="G24" s="32"/>
      <c r="H24" s="32"/>
    </row>
    <row r="25" spans="1:8" x14ac:dyDescent="0.25">
      <c r="A25" s="25"/>
      <c r="B25" s="2"/>
      <c r="C25" s="1" t="s">
        <v>13</v>
      </c>
      <c r="D25" s="26">
        <v>2958</v>
      </c>
      <c r="E25" s="1" t="s">
        <v>272</v>
      </c>
      <c r="F25" s="28" t="s">
        <v>171</v>
      </c>
      <c r="G25" s="32"/>
      <c r="H25" s="32"/>
    </row>
    <row r="26" spans="1:8" x14ac:dyDescent="0.25">
      <c r="A26" s="25"/>
      <c r="B26" s="2"/>
      <c r="C26" s="1" t="s">
        <v>257</v>
      </c>
      <c r="D26" s="26">
        <v>93</v>
      </c>
      <c r="E26" s="1" t="s">
        <v>272</v>
      </c>
      <c r="F26" s="28" t="s">
        <v>171</v>
      </c>
      <c r="G26" s="32"/>
      <c r="H26" s="32"/>
    </row>
    <row r="27" spans="1:8" x14ac:dyDescent="0.25">
      <c r="A27" s="25"/>
      <c r="B27" s="2"/>
      <c r="C27" s="1" t="s">
        <v>258</v>
      </c>
      <c r="D27" s="26">
        <v>120</v>
      </c>
      <c r="E27" s="1" t="s">
        <v>272</v>
      </c>
      <c r="F27" s="28" t="s">
        <v>171</v>
      </c>
      <c r="G27" s="32"/>
      <c r="H27" s="32"/>
    </row>
    <row r="28" spans="1:8" x14ac:dyDescent="0.25">
      <c r="A28" s="25"/>
      <c r="B28" s="2"/>
      <c r="C28" s="1" t="s">
        <v>49</v>
      </c>
      <c r="D28" s="29">
        <v>269</v>
      </c>
      <c r="E28" s="1" t="s">
        <v>272</v>
      </c>
      <c r="F28" s="28" t="s">
        <v>171</v>
      </c>
      <c r="G28" s="32"/>
      <c r="H28" s="32"/>
    </row>
    <row r="29" spans="1:8" x14ac:dyDescent="0.25">
      <c r="A29" s="25"/>
      <c r="B29" s="2"/>
      <c r="C29" s="1" t="s">
        <v>5</v>
      </c>
      <c r="D29" s="26">
        <v>2290</v>
      </c>
      <c r="E29" s="27" t="s">
        <v>176</v>
      </c>
      <c r="F29" s="28" t="s">
        <v>171</v>
      </c>
    </row>
    <row r="30" spans="1:8" x14ac:dyDescent="0.25">
      <c r="A30" s="25"/>
      <c r="B30" s="2"/>
      <c r="C30" s="1" t="s">
        <v>12</v>
      </c>
      <c r="D30" s="26">
        <v>2471</v>
      </c>
      <c r="E30" s="27" t="s">
        <v>176</v>
      </c>
      <c r="F30" s="28" t="s">
        <v>171</v>
      </c>
    </row>
    <row r="31" spans="1:8" x14ac:dyDescent="0.25">
      <c r="A31" s="25"/>
      <c r="B31" s="2"/>
      <c r="C31" s="1" t="s">
        <v>259</v>
      </c>
      <c r="D31" s="26">
        <v>179</v>
      </c>
      <c r="E31" s="27" t="s">
        <v>176</v>
      </c>
      <c r="F31" s="28" t="s">
        <v>171</v>
      </c>
    </row>
    <row r="32" spans="1:8" ht="22.5" customHeight="1" x14ac:dyDescent="0.25">
      <c r="A32" s="25"/>
      <c r="B32" s="2"/>
      <c r="C32" s="1" t="s">
        <v>260</v>
      </c>
      <c r="D32" s="26">
        <v>29</v>
      </c>
      <c r="E32" s="27" t="s">
        <v>176</v>
      </c>
      <c r="F32" s="28" t="s">
        <v>171</v>
      </c>
    </row>
    <row r="33" spans="1:6" x14ac:dyDescent="0.25">
      <c r="A33" s="25"/>
      <c r="B33" s="2"/>
      <c r="C33" s="1" t="s">
        <v>261</v>
      </c>
      <c r="D33" s="26">
        <v>73</v>
      </c>
      <c r="E33" s="27" t="s">
        <v>176</v>
      </c>
      <c r="F33" s="28" t="s">
        <v>171</v>
      </c>
    </row>
    <row r="34" spans="1:6" x14ac:dyDescent="0.25">
      <c r="A34" s="25"/>
      <c r="B34" s="2"/>
      <c r="C34" s="1" t="s">
        <v>18</v>
      </c>
      <c r="D34" s="26">
        <v>1528</v>
      </c>
      <c r="E34" s="1" t="s">
        <v>273</v>
      </c>
      <c r="F34" s="28" t="s">
        <v>171</v>
      </c>
    </row>
    <row r="35" spans="1:6" x14ac:dyDescent="0.25">
      <c r="A35" s="25"/>
      <c r="B35" s="2"/>
      <c r="C35" s="1" t="s">
        <v>8</v>
      </c>
      <c r="D35" s="26">
        <v>5087</v>
      </c>
      <c r="E35" s="1" t="s">
        <v>273</v>
      </c>
      <c r="F35" s="28" t="s">
        <v>171</v>
      </c>
    </row>
    <row r="36" spans="1:6" x14ac:dyDescent="0.25">
      <c r="A36" s="25"/>
      <c r="B36" s="2"/>
      <c r="C36" s="1" t="s">
        <v>262</v>
      </c>
      <c r="D36" s="26">
        <v>120</v>
      </c>
      <c r="E36" s="1" t="s">
        <v>273</v>
      </c>
      <c r="F36" s="28" t="s">
        <v>171</v>
      </c>
    </row>
    <row r="37" spans="1:6" x14ac:dyDescent="0.25">
      <c r="A37" s="25" t="s">
        <v>166</v>
      </c>
      <c r="B37" s="25" t="s">
        <v>167</v>
      </c>
      <c r="C37" s="33" t="s">
        <v>168</v>
      </c>
      <c r="D37" s="29" t="s">
        <v>298</v>
      </c>
      <c r="E37" s="33" t="s">
        <v>169</v>
      </c>
      <c r="F37" s="23" t="s">
        <v>170</v>
      </c>
    </row>
    <row r="38" spans="1:6" x14ac:dyDescent="0.25">
      <c r="A38" s="25"/>
      <c r="B38" s="2"/>
      <c r="C38" s="1" t="s">
        <v>263</v>
      </c>
      <c r="D38" s="26">
        <v>98</v>
      </c>
      <c r="E38" s="1" t="s">
        <v>273</v>
      </c>
      <c r="F38" s="28" t="s">
        <v>171</v>
      </c>
    </row>
    <row r="39" spans="1:6" x14ac:dyDescent="0.25">
      <c r="A39" s="25"/>
      <c r="B39" s="2"/>
      <c r="C39" s="1" t="s">
        <v>264</v>
      </c>
      <c r="D39" s="26">
        <v>50</v>
      </c>
      <c r="E39" s="1" t="s">
        <v>273</v>
      </c>
      <c r="F39" s="28" t="s">
        <v>171</v>
      </c>
    </row>
    <row r="40" spans="1:6" x14ac:dyDescent="0.25">
      <c r="A40" s="25"/>
      <c r="B40" s="2"/>
      <c r="C40" s="1" t="s">
        <v>238</v>
      </c>
      <c r="D40" s="26">
        <v>407</v>
      </c>
      <c r="E40" s="1" t="s">
        <v>178</v>
      </c>
      <c r="F40" s="28" t="s">
        <v>171</v>
      </c>
    </row>
    <row r="41" spans="1:6" x14ac:dyDescent="0.25">
      <c r="A41" s="25"/>
      <c r="B41" s="2"/>
      <c r="C41" s="1" t="s">
        <v>9</v>
      </c>
      <c r="D41" s="26">
        <v>2222</v>
      </c>
      <c r="E41" s="27" t="s">
        <v>178</v>
      </c>
      <c r="F41" s="28" t="s">
        <v>171</v>
      </c>
    </row>
    <row r="42" spans="1:6" x14ac:dyDescent="0.25">
      <c r="A42" s="25"/>
      <c r="B42" s="2"/>
      <c r="C42" s="1" t="s">
        <v>17</v>
      </c>
      <c r="D42" s="26">
        <v>1610</v>
      </c>
      <c r="E42" s="27" t="s">
        <v>178</v>
      </c>
      <c r="F42" s="28" t="s">
        <v>171</v>
      </c>
    </row>
    <row r="43" spans="1:6" x14ac:dyDescent="0.25">
      <c r="A43" s="25"/>
      <c r="B43" s="2"/>
      <c r="C43" s="1" t="s">
        <v>265</v>
      </c>
      <c r="D43" s="26">
        <v>281</v>
      </c>
      <c r="E43" s="27" t="s">
        <v>178</v>
      </c>
      <c r="F43" s="28" t="s">
        <v>171</v>
      </c>
    </row>
    <row r="44" spans="1:6" x14ac:dyDescent="0.25">
      <c r="A44" s="25"/>
      <c r="B44" s="2"/>
      <c r="C44" s="1" t="s">
        <v>266</v>
      </c>
      <c r="D44" s="26">
        <v>306</v>
      </c>
      <c r="E44" s="27" t="s">
        <v>178</v>
      </c>
      <c r="F44" s="28" t="s">
        <v>171</v>
      </c>
    </row>
    <row r="45" spans="1:6" x14ac:dyDescent="0.25">
      <c r="A45" s="25"/>
      <c r="B45" s="2"/>
      <c r="C45" s="1" t="s">
        <v>267</v>
      </c>
      <c r="D45" s="26">
        <v>179</v>
      </c>
      <c r="E45" s="27" t="s">
        <v>178</v>
      </c>
      <c r="F45" s="28" t="s">
        <v>171</v>
      </c>
    </row>
    <row r="46" spans="1:6" x14ac:dyDescent="0.25">
      <c r="A46" s="25"/>
      <c r="B46" s="2"/>
      <c r="C46" s="1" t="s">
        <v>16</v>
      </c>
      <c r="D46" s="26">
        <v>1529</v>
      </c>
      <c r="E46" s="27" t="s">
        <v>274</v>
      </c>
      <c r="F46" s="28" t="s">
        <v>171</v>
      </c>
    </row>
    <row r="47" spans="1:6" x14ac:dyDescent="0.25">
      <c r="A47" s="25"/>
      <c r="B47" s="2"/>
      <c r="C47" s="1" t="s">
        <v>11</v>
      </c>
      <c r="D47" s="26">
        <v>2984</v>
      </c>
      <c r="E47" s="27" t="s">
        <v>274</v>
      </c>
      <c r="F47" s="28" t="s">
        <v>171</v>
      </c>
    </row>
    <row r="48" spans="1:6" x14ac:dyDescent="0.25">
      <c r="A48" s="25"/>
      <c r="B48" s="2"/>
      <c r="C48" s="1" t="s">
        <v>242</v>
      </c>
      <c r="D48" s="26">
        <v>236</v>
      </c>
      <c r="E48" s="27" t="s">
        <v>274</v>
      </c>
      <c r="F48" s="28" t="s">
        <v>171</v>
      </c>
    </row>
    <row r="49" spans="1:6" x14ac:dyDescent="0.25">
      <c r="A49" s="25"/>
      <c r="B49" s="2"/>
      <c r="C49" s="1" t="s">
        <v>243</v>
      </c>
      <c r="D49" s="26">
        <v>118</v>
      </c>
      <c r="E49" s="27" t="s">
        <v>274</v>
      </c>
      <c r="F49" s="28" t="s">
        <v>171</v>
      </c>
    </row>
    <row r="50" spans="1:6" x14ac:dyDescent="0.25">
      <c r="A50" s="25"/>
      <c r="B50" s="2"/>
      <c r="C50" s="1" t="s">
        <v>244</v>
      </c>
      <c r="D50" s="26">
        <v>85</v>
      </c>
      <c r="E50" s="27" t="s">
        <v>274</v>
      </c>
      <c r="F50" s="28" t="s">
        <v>171</v>
      </c>
    </row>
    <row r="51" spans="1:6" x14ac:dyDescent="0.25">
      <c r="A51" s="25"/>
      <c r="B51" s="2"/>
      <c r="C51" s="1" t="s">
        <v>14</v>
      </c>
      <c r="D51" s="26">
        <v>2272</v>
      </c>
      <c r="E51" s="27" t="s">
        <v>362</v>
      </c>
      <c r="F51" s="28" t="s">
        <v>171</v>
      </c>
    </row>
    <row r="52" spans="1:6" x14ac:dyDescent="0.25">
      <c r="A52" s="25"/>
      <c r="B52" s="2"/>
      <c r="C52" s="1" t="s">
        <v>6</v>
      </c>
      <c r="D52" s="26">
        <v>1730</v>
      </c>
      <c r="E52" s="27" t="s">
        <v>275</v>
      </c>
      <c r="F52" s="28" t="s">
        <v>171</v>
      </c>
    </row>
    <row r="53" spans="1:6" x14ac:dyDescent="0.25">
      <c r="A53" s="25"/>
      <c r="B53" s="2"/>
      <c r="C53" s="1" t="s">
        <v>245</v>
      </c>
      <c r="D53" s="26">
        <v>145</v>
      </c>
      <c r="E53" s="27" t="s">
        <v>275</v>
      </c>
      <c r="F53" s="28" t="s">
        <v>171</v>
      </c>
    </row>
    <row r="54" spans="1:6" x14ac:dyDescent="0.25">
      <c r="A54" s="25"/>
      <c r="B54" s="2"/>
      <c r="C54" s="1" t="s">
        <v>246</v>
      </c>
      <c r="D54" s="26">
        <v>54</v>
      </c>
      <c r="E54" s="27" t="s">
        <v>275</v>
      </c>
      <c r="F54" s="28" t="s">
        <v>171</v>
      </c>
    </row>
    <row r="55" spans="1:6" x14ac:dyDescent="0.25">
      <c r="A55" s="25"/>
      <c r="B55" s="2"/>
      <c r="C55" s="1" t="s">
        <v>247</v>
      </c>
      <c r="D55" s="26">
        <v>141</v>
      </c>
      <c r="E55" s="27" t="s">
        <v>275</v>
      </c>
      <c r="F55" s="28" t="s">
        <v>171</v>
      </c>
    </row>
    <row r="56" spans="1:6" s="36" customFormat="1" x14ac:dyDescent="0.25">
      <c r="A56" s="34">
        <v>2</v>
      </c>
      <c r="B56" s="2" t="s">
        <v>41</v>
      </c>
      <c r="C56" s="1" t="s">
        <v>41</v>
      </c>
      <c r="D56" s="26">
        <v>2930</v>
      </c>
      <c r="E56" s="2" t="s">
        <v>42</v>
      </c>
      <c r="F56" s="35" t="s">
        <v>171</v>
      </c>
    </row>
    <row r="57" spans="1:6" s="36" customFormat="1" x14ac:dyDescent="0.25">
      <c r="A57" s="34"/>
      <c r="B57" s="2"/>
      <c r="C57" s="1" t="s">
        <v>43</v>
      </c>
      <c r="D57" s="37">
        <v>906</v>
      </c>
      <c r="E57" s="2" t="s">
        <v>42</v>
      </c>
      <c r="F57" s="35" t="s">
        <v>171</v>
      </c>
    </row>
    <row r="58" spans="1:6" s="36" customFormat="1" x14ac:dyDescent="0.25">
      <c r="A58" s="34"/>
      <c r="B58" s="2"/>
      <c r="C58" s="1" t="s">
        <v>49</v>
      </c>
      <c r="D58" s="26">
        <v>1331</v>
      </c>
      <c r="E58" s="2" t="s">
        <v>42</v>
      </c>
      <c r="F58" s="35" t="s">
        <v>171</v>
      </c>
    </row>
    <row r="59" spans="1:6" s="36" customFormat="1" x14ac:dyDescent="0.25">
      <c r="A59" s="34"/>
      <c r="B59" s="2"/>
      <c r="C59" s="1" t="s">
        <v>44</v>
      </c>
      <c r="D59" s="26">
        <v>2928</v>
      </c>
      <c r="E59" s="2" t="s">
        <v>276</v>
      </c>
      <c r="F59" s="35" t="s">
        <v>171</v>
      </c>
    </row>
    <row r="60" spans="1:6" s="36" customFormat="1" x14ac:dyDescent="0.25">
      <c r="A60" s="34"/>
      <c r="B60" s="2"/>
      <c r="C60" s="1" t="s">
        <v>48</v>
      </c>
      <c r="D60" s="26">
        <v>1419</v>
      </c>
      <c r="E60" s="2" t="s">
        <v>276</v>
      </c>
      <c r="F60" s="35" t="s">
        <v>171</v>
      </c>
    </row>
    <row r="61" spans="1:6" s="36" customFormat="1" x14ac:dyDescent="0.25">
      <c r="A61" s="34"/>
      <c r="B61" s="2"/>
      <c r="C61" s="1" t="s">
        <v>45</v>
      </c>
      <c r="D61" s="26">
        <v>1795</v>
      </c>
      <c r="E61" s="2" t="s">
        <v>46</v>
      </c>
      <c r="F61" s="35" t="s">
        <v>171</v>
      </c>
    </row>
    <row r="62" spans="1:6" s="36" customFormat="1" x14ac:dyDescent="0.25">
      <c r="A62" s="34"/>
      <c r="B62" s="2"/>
      <c r="C62" s="1" t="s">
        <v>52</v>
      </c>
      <c r="D62" s="26">
        <v>1096</v>
      </c>
      <c r="E62" s="2" t="s">
        <v>46</v>
      </c>
      <c r="F62" s="35" t="s">
        <v>171</v>
      </c>
    </row>
    <row r="63" spans="1:6" s="36" customFormat="1" x14ac:dyDescent="0.25">
      <c r="A63" s="34"/>
      <c r="B63" s="2"/>
      <c r="C63" s="1" t="s">
        <v>51</v>
      </c>
      <c r="D63" s="26">
        <v>1098</v>
      </c>
      <c r="E63" s="2" t="s">
        <v>46</v>
      </c>
      <c r="F63" s="35" t="s">
        <v>171</v>
      </c>
    </row>
    <row r="64" spans="1:6" s="36" customFormat="1" x14ac:dyDescent="0.25">
      <c r="A64" s="34"/>
      <c r="B64" s="2"/>
      <c r="C64" s="1" t="s">
        <v>47</v>
      </c>
      <c r="D64" s="26">
        <v>1849</v>
      </c>
      <c r="E64" s="2" t="s">
        <v>277</v>
      </c>
      <c r="F64" s="35" t="s">
        <v>171</v>
      </c>
    </row>
    <row r="65" spans="1:6" s="36" customFormat="1" x14ac:dyDescent="0.25">
      <c r="A65" s="34"/>
      <c r="B65" s="2"/>
      <c r="C65" s="1" t="s">
        <v>50</v>
      </c>
      <c r="D65" s="26">
        <v>1728</v>
      </c>
      <c r="E65" s="2" t="s">
        <v>277</v>
      </c>
      <c r="F65" s="35" t="s">
        <v>171</v>
      </c>
    </row>
    <row r="66" spans="1:6" s="36" customFormat="1" x14ac:dyDescent="0.25">
      <c r="A66" s="34"/>
      <c r="B66" s="2"/>
      <c r="C66" s="1" t="s">
        <v>205</v>
      </c>
      <c r="D66" s="26">
        <v>1906</v>
      </c>
      <c r="E66" s="2" t="s">
        <v>277</v>
      </c>
      <c r="F66" s="35" t="s">
        <v>171</v>
      </c>
    </row>
    <row r="67" spans="1:6" s="36" customFormat="1" ht="19.5" customHeight="1" x14ac:dyDescent="0.25">
      <c r="A67" s="38">
        <v>3</v>
      </c>
      <c r="B67" s="39" t="s">
        <v>20</v>
      </c>
      <c r="C67" s="40" t="s">
        <v>21</v>
      </c>
      <c r="D67" s="41">
        <v>2857</v>
      </c>
      <c r="E67" s="40" t="s">
        <v>221</v>
      </c>
      <c r="F67" s="42" t="s">
        <v>171</v>
      </c>
    </row>
    <row r="68" spans="1:6" s="36" customFormat="1" ht="19.5" customHeight="1" x14ac:dyDescent="0.25">
      <c r="A68" s="38"/>
      <c r="B68" s="39"/>
      <c r="C68" s="40" t="s">
        <v>22</v>
      </c>
      <c r="D68" s="41"/>
      <c r="E68" s="40" t="s">
        <v>221</v>
      </c>
      <c r="F68" s="42" t="s">
        <v>171</v>
      </c>
    </row>
    <row r="69" spans="1:6" s="36" customFormat="1" ht="19.5" customHeight="1" x14ac:dyDescent="0.25">
      <c r="A69" s="38"/>
      <c r="B69" s="39"/>
      <c r="C69" s="40" t="s">
        <v>31</v>
      </c>
      <c r="D69" s="41">
        <v>2203</v>
      </c>
      <c r="E69" s="40" t="s">
        <v>221</v>
      </c>
      <c r="F69" s="42" t="s">
        <v>171</v>
      </c>
    </row>
    <row r="70" spans="1:6" s="36" customFormat="1" ht="19.5" customHeight="1" x14ac:dyDescent="0.25">
      <c r="A70" s="38"/>
      <c r="B70" s="39"/>
      <c r="C70" s="40"/>
      <c r="D70" s="41"/>
      <c r="E70" s="40"/>
      <c r="F70" s="42"/>
    </row>
    <row r="71" spans="1:6" s="36" customFormat="1" ht="19.5" customHeight="1" x14ac:dyDescent="0.25">
      <c r="A71" s="38"/>
      <c r="B71" s="39"/>
      <c r="C71" s="40"/>
      <c r="D71" s="41"/>
      <c r="E71" s="40"/>
      <c r="F71" s="42"/>
    </row>
    <row r="72" spans="1:6" s="36" customFormat="1" ht="19.5" customHeight="1" x14ac:dyDescent="0.25">
      <c r="A72" s="38"/>
      <c r="B72" s="39"/>
      <c r="C72" s="40"/>
      <c r="D72" s="41"/>
      <c r="E72" s="40"/>
      <c r="F72" s="42"/>
    </row>
    <row r="73" spans="1:6" s="36" customFormat="1" ht="19.5" customHeight="1" x14ac:dyDescent="0.25">
      <c r="A73" s="43" t="s">
        <v>166</v>
      </c>
      <c r="B73" s="43" t="s">
        <v>167</v>
      </c>
      <c r="C73" s="44" t="s">
        <v>168</v>
      </c>
      <c r="D73" s="45" t="s">
        <v>298</v>
      </c>
      <c r="E73" s="44" t="s">
        <v>169</v>
      </c>
      <c r="F73" s="46" t="s">
        <v>170</v>
      </c>
    </row>
    <row r="74" spans="1:6" s="36" customFormat="1" ht="19.5" customHeight="1" x14ac:dyDescent="0.25">
      <c r="A74" s="38"/>
      <c r="B74" s="39" t="s">
        <v>20</v>
      </c>
      <c r="C74" s="40" t="s">
        <v>24</v>
      </c>
      <c r="D74" s="41">
        <v>1326</v>
      </c>
      <c r="E74" s="40" t="s">
        <v>359</v>
      </c>
      <c r="F74" s="42" t="s">
        <v>171</v>
      </c>
    </row>
    <row r="75" spans="1:6" s="36" customFormat="1" ht="19.5" customHeight="1" x14ac:dyDescent="0.25">
      <c r="A75" s="38"/>
      <c r="B75" s="39"/>
      <c r="C75" s="40" t="s">
        <v>35</v>
      </c>
      <c r="D75" s="41">
        <v>1266</v>
      </c>
      <c r="E75" s="40" t="s">
        <v>359</v>
      </c>
      <c r="F75" s="42" t="s">
        <v>171</v>
      </c>
    </row>
    <row r="76" spans="1:6" s="36" customFormat="1" ht="19.5" customHeight="1" x14ac:dyDescent="0.25">
      <c r="A76" s="38"/>
      <c r="B76" s="39"/>
      <c r="C76" s="40" t="s">
        <v>25</v>
      </c>
      <c r="D76" s="41">
        <v>2564</v>
      </c>
      <c r="E76" s="40" t="s">
        <v>224</v>
      </c>
      <c r="F76" s="42" t="s">
        <v>171</v>
      </c>
    </row>
    <row r="77" spans="1:6" s="36" customFormat="1" ht="19.5" customHeight="1" x14ac:dyDescent="0.25">
      <c r="A77" s="38"/>
      <c r="B77" s="39"/>
      <c r="C77" s="39" t="s">
        <v>26</v>
      </c>
      <c r="D77" s="41"/>
      <c r="E77" s="40" t="s">
        <v>224</v>
      </c>
      <c r="F77" s="42" t="s">
        <v>171</v>
      </c>
    </row>
    <row r="78" spans="1:6" s="36" customFormat="1" ht="19.5" customHeight="1" x14ac:dyDescent="0.25">
      <c r="A78" s="38"/>
      <c r="B78" s="39"/>
      <c r="C78" s="40" t="s">
        <v>27</v>
      </c>
      <c r="D78" s="41">
        <v>1297</v>
      </c>
      <c r="E78" s="40" t="s">
        <v>360</v>
      </c>
      <c r="F78" s="42" t="s">
        <v>171</v>
      </c>
    </row>
    <row r="79" spans="1:6" s="36" customFormat="1" ht="19.5" customHeight="1" x14ac:dyDescent="0.25">
      <c r="A79" s="38"/>
      <c r="B79" s="39"/>
      <c r="C79" s="40" t="s">
        <v>28</v>
      </c>
      <c r="D79" s="41">
        <v>1743</v>
      </c>
      <c r="E79" s="40" t="s">
        <v>361</v>
      </c>
      <c r="F79" s="42" t="s">
        <v>171</v>
      </c>
    </row>
    <row r="80" spans="1:6" s="36" customFormat="1" ht="19.5" customHeight="1" x14ac:dyDescent="0.25">
      <c r="A80" s="38"/>
      <c r="B80" s="39"/>
      <c r="C80" s="40" t="s">
        <v>38</v>
      </c>
      <c r="D80" s="41">
        <v>1129</v>
      </c>
      <c r="E80" s="40" t="s">
        <v>361</v>
      </c>
      <c r="F80" s="42" t="s">
        <v>171</v>
      </c>
    </row>
    <row r="81" spans="1:6" s="36" customFormat="1" ht="19.5" customHeight="1" x14ac:dyDescent="0.25">
      <c r="A81" s="38"/>
      <c r="B81" s="39"/>
      <c r="C81" s="40" t="s">
        <v>29</v>
      </c>
      <c r="D81" s="41">
        <v>2079</v>
      </c>
      <c r="E81" s="40" t="s">
        <v>278</v>
      </c>
      <c r="F81" s="42" t="s">
        <v>171</v>
      </c>
    </row>
    <row r="82" spans="1:6" s="36" customFormat="1" ht="19.5" customHeight="1" x14ac:dyDescent="0.25">
      <c r="A82" s="38"/>
      <c r="B82" s="39"/>
      <c r="C82" s="40" t="s">
        <v>37</v>
      </c>
      <c r="D82" s="41">
        <v>1715</v>
      </c>
      <c r="E82" s="40" t="s">
        <v>278</v>
      </c>
      <c r="F82" s="42" t="s">
        <v>171</v>
      </c>
    </row>
    <row r="83" spans="1:6" s="36" customFormat="1" ht="19.5" customHeight="1" x14ac:dyDescent="0.25">
      <c r="A83" s="38"/>
      <c r="B83" s="39"/>
      <c r="C83" s="40" t="s">
        <v>23</v>
      </c>
      <c r="D83" s="41">
        <v>1414</v>
      </c>
      <c r="E83" s="40" t="s">
        <v>278</v>
      </c>
      <c r="F83" s="42" t="s">
        <v>171</v>
      </c>
    </row>
    <row r="84" spans="1:6" s="36" customFormat="1" ht="19.5" customHeight="1" x14ac:dyDescent="0.25">
      <c r="A84" s="38"/>
      <c r="B84" s="39"/>
      <c r="C84" s="40" t="s">
        <v>34</v>
      </c>
      <c r="D84" s="41">
        <v>1636</v>
      </c>
      <c r="E84" s="40" t="s">
        <v>226</v>
      </c>
      <c r="F84" s="42" t="s">
        <v>171</v>
      </c>
    </row>
    <row r="85" spans="1:6" s="36" customFormat="1" ht="19.5" customHeight="1" x14ac:dyDescent="0.25">
      <c r="A85" s="38"/>
      <c r="B85" s="39"/>
      <c r="C85" s="40" t="s">
        <v>32</v>
      </c>
      <c r="D85" s="41">
        <v>1124</v>
      </c>
      <c r="E85" s="40" t="s">
        <v>226</v>
      </c>
      <c r="F85" s="42" t="s">
        <v>171</v>
      </c>
    </row>
    <row r="86" spans="1:6" s="36" customFormat="1" ht="19.5" customHeight="1" x14ac:dyDescent="0.25">
      <c r="A86" s="38"/>
      <c r="B86" s="39"/>
      <c r="C86" s="40" t="s">
        <v>30</v>
      </c>
      <c r="D86" s="41">
        <v>2664</v>
      </c>
      <c r="E86" s="40" t="s">
        <v>279</v>
      </c>
      <c r="F86" s="42" t="s">
        <v>171</v>
      </c>
    </row>
    <row r="87" spans="1:6" s="36" customFormat="1" ht="19.5" customHeight="1" x14ac:dyDescent="0.25">
      <c r="A87" s="38"/>
      <c r="B87" s="39"/>
      <c r="C87" s="40" t="s">
        <v>36</v>
      </c>
      <c r="D87" s="41">
        <v>1392</v>
      </c>
      <c r="E87" s="40" t="s">
        <v>227</v>
      </c>
      <c r="F87" s="42" t="s">
        <v>171</v>
      </c>
    </row>
    <row r="88" spans="1:6" s="36" customFormat="1" ht="19.5" customHeight="1" x14ac:dyDescent="0.25">
      <c r="A88" s="38"/>
      <c r="B88" s="39"/>
      <c r="C88" s="40" t="s">
        <v>33</v>
      </c>
      <c r="D88" s="41">
        <v>2209</v>
      </c>
      <c r="E88" s="40" t="s">
        <v>227</v>
      </c>
      <c r="F88" s="42" t="s">
        <v>171</v>
      </c>
    </row>
    <row r="89" spans="1:6" s="36" customFormat="1" ht="19.5" customHeight="1" x14ac:dyDescent="0.25">
      <c r="A89" s="38"/>
      <c r="B89" s="39"/>
      <c r="C89" s="40" t="s">
        <v>39</v>
      </c>
      <c r="D89" s="38">
        <v>885</v>
      </c>
      <c r="E89" s="40" t="s">
        <v>228</v>
      </c>
      <c r="F89" s="42" t="s">
        <v>171</v>
      </c>
    </row>
    <row r="90" spans="1:6" s="36" customFormat="1" ht="19.5" customHeight="1" x14ac:dyDescent="0.25">
      <c r="A90" s="38"/>
      <c r="B90" s="39"/>
      <c r="C90" s="40" t="s">
        <v>40</v>
      </c>
      <c r="D90" s="41">
        <v>1078</v>
      </c>
      <c r="E90" s="40" t="s">
        <v>228</v>
      </c>
      <c r="F90" s="42" t="s">
        <v>171</v>
      </c>
    </row>
    <row r="91" spans="1:6" s="36" customFormat="1" x14ac:dyDescent="0.25">
      <c r="A91" s="34">
        <v>4</v>
      </c>
      <c r="B91" s="2" t="s">
        <v>75</v>
      </c>
      <c r="C91" s="1" t="s">
        <v>75</v>
      </c>
      <c r="D91" s="26">
        <v>2163</v>
      </c>
      <c r="E91" s="27" t="s">
        <v>209</v>
      </c>
      <c r="F91" s="42" t="s">
        <v>171</v>
      </c>
    </row>
    <row r="92" spans="1:6" s="36" customFormat="1" x14ac:dyDescent="0.25">
      <c r="A92" s="34"/>
      <c r="B92" s="2"/>
      <c r="C92" s="2" t="s">
        <v>87</v>
      </c>
      <c r="D92" s="37">
        <v>782</v>
      </c>
      <c r="E92" s="27" t="s">
        <v>209</v>
      </c>
      <c r="F92" s="42" t="s">
        <v>171</v>
      </c>
    </row>
    <row r="93" spans="1:6" s="36" customFormat="1" x14ac:dyDescent="0.25">
      <c r="A93" s="34"/>
      <c r="B93" s="2"/>
      <c r="C93" s="1" t="s">
        <v>85</v>
      </c>
      <c r="D93" s="26">
        <v>1808</v>
      </c>
      <c r="E93" s="27" t="s">
        <v>209</v>
      </c>
      <c r="F93" s="42" t="s">
        <v>171</v>
      </c>
    </row>
    <row r="94" spans="1:6" s="36" customFormat="1" x14ac:dyDescent="0.25">
      <c r="A94" s="34"/>
      <c r="B94" s="2"/>
      <c r="C94" s="1" t="s">
        <v>77</v>
      </c>
      <c r="D94" s="26">
        <v>1862</v>
      </c>
      <c r="E94" s="27" t="s">
        <v>209</v>
      </c>
      <c r="F94" s="42" t="s">
        <v>171</v>
      </c>
    </row>
    <row r="95" spans="1:6" s="36" customFormat="1" x14ac:dyDescent="0.25">
      <c r="A95" s="34"/>
      <c r="B95" s="2"/>
      <c r="C95" s="1" t="s">
        <v>76</v>
      </c>
      <c r="D95" s="26">
        <v>1837</v>
      </c>
      <c r="E95" s="27" t="s">
        <v>210</v>
      </c>
      <c r="F95" s="42" t="s">
        <v>171</v>
      </c>
    </row>
    <row r="96" spans="1:6" s="36" customFormat="1" x14ac:dyDescent="0.25">
      <c r="A96" s="34"/>
      <c r="B96" s="2"/>
      <c r="C96" s="1" t="s">
        <v>83</v>
      </c>
      <c r="D96" s="26">
        <v>2087</v>
      </c>
      <c r="E96" s="27" t="s">
        <v>210</v>
      </c>
      <c r="F96" s="42" t="s">
        <v>171</v>
      </c>
    </row>
    <row r="97" spans="1:6" s="36" customFormat="1" x14ac:dyDescent="0.25">
      <c r="A97" s="34"/>
      <c r="B97" s="2"/>
      <c r="C97" s="1" t="s">
        <v>78</v>
      </c>
      <c r="D97" s="26">
        <v>2220</v>
      </c>
      <c r="E97" s="27" t="s">
        <v>211</v>
      </c>
      <c r="F97" s="42" t="s">
        <v>171</v>
      </c>
    </row>
    <row r="98" spans="1:6" s="36" customFormat="1" x14ac:dyDescent="0.25">
      <c r="A98" s="34"/>
      <c r="B98" s="2"/>
      <c r="C98" s="1" t="s">
        <v>84</v>
      </c>
      <c r="D98" s="26">
        <v>1704</v>
      </c>
      <c r="E98" s="27" t="s">
        <v>211</v>
      </c>
      <c r="F98" s="42" t="s">
        <v>171</v>
      </c>
    </row>
    <row r="99" spans="1:6" s="36" customFormat="1" x14ac:dyDescent="0.25">
      <c r="A99" s="34"/>
      <c r="B99" s="2"/>
      <c r="C99" s="1" t="s">
        <v>79</v>
      </c>
      <c r="D99" s="26">
        <v>1569</v>
      </c>
      <c r="E99" s="27" t="s">
        <v>212</v>
      </c>
      <c r="F99" s="42" t="s">
        <v>171</v>
      </c>
    </row>
    <row r="100" spans="1:6" s="36" customFormat="1" x14ac:dyDescent="0.25">
      <c r="A100" s="34"/>
      <c r="B100" s="2"/>
      <c r="C100" s="1" t="s">
        <v>80</v>
      </c>
      <c r="D100" s="26">
        <v>2774</v>
      </c>
      <c r="E100" s="27" t="s">
        <v>212</v>
      </c>
      <c r="F100" s="42" t="s">
        <v>171</v>
      </c>
    </row>
    <row r="101" spans="1:6" s="36" customFormat="1" x14ac:dyDescent="0.25">
      <c r="A101" s="34"/>
      <c r="B101" s="2"/>
      <c r="C101" s="1" t="s">
        <v>81</v>
      </c>
      <c r="D101" s="26">
        <v>2032</v>
      </c>
      <c r="E101" s="27" t="s">
        <v>212</v>
      </c>
      <c r="F101" s="42" t="s">
        <v>171</v>
      </c>
    </row>
    <row r="102" spans="1:6" s="36" customFormat="1" x14ac:dyDescent="0.25">
      <c r="A102" s="34"/>
      <c r="B102" s="2"/>
      <c r="C102" s="1" t="s">
        <v>82</v>
      </c>
      <c r="D102" s="26">
        <v>2939</v>
      </c>
      <c r="E102" s="27" t="s">
        <v>213</v>
      </c>
      <c r="F102" s="42" t="s">
        <v>171</v>
      </c>
    </row>
    <row r="103" spans="1:6" s="36" customFormat="1" x14ac:dyDescent="0.25">
      <c r="A103" s="34"/>
      <c r="B103" s="2"/>
      <c r="C103" s="1" t="s">
        <v>86</v>
      </c>
      <c r="D103" s="26">
        <v>1780</v>
      </c>
      <c r="E103" s="27" t="s">
        <v>213</v>
      </c>
      <c r="F103" s="42" t="s">
        <v>171</v>
      </c>
    </row>
    <row r="104" spans="1:6" x14ac:dyDescent="0.25">
      <c r="A104" s="37">
        <v>5</v>
      </c>
      <c r="B104" s="2" t="s">
        <v>88</v>
      </c>
      <c r="C104" s="1" t="s">
        <v>89</v>
      </c>
      <c r="D104" s="26"/>
      <c r="E104" s="1" t="s">
        <v>229</v>
      </c>
      <c r="F104" s="28" t="s">
        <v>171</v>
      </c>
    </row>
    <row r="105" spans="1:6" x14ac:dyDescent="0.25">
      <c r="A105" s="37"/>
      <c r="B105" s="2"/>
      <c r="C105" s="1" t="s">
        <v>90</v>
      </c>
      <c r="D105" s="26">
        <v>3120</v>
      </c>
      <c r="E105" s="1" t="s">
        <v>229</v>
      </c>
      <c r="F105" s="28" t="s">
        <v>171</v>
      </c>
    </row>
    <row r="106" spans="1:6" x14ac:dyDescent="0.25">
      <c r="A106" s="37"/>
      <c r="B106" s="2"/>
      <c r="C106" s="1" t="s">
        <v>92</v>
      </c>
      <c r="D106" s="26">
        <v>2304</v>
      </c>
      <c r="E106" s="1" t="s">
        <v>229</v>
      </c>
      <c r="F106" s="28" t="s">
        <v>171</v>
      </c>
    </row>
    <row r="107" spans="1:6" x14ac:dyDescent="0.25">
      <c r="A107" s="37"/>
      <c r="B107" s="2"/>
      <c r="C107" s="1" t="s">
        <v>91</v>
      </c>
      <c r="D107" s="26">
        <v>2057</v>
      </c>
      <c r="E107" s="1" t="s">
        <v>188</v>
      </c>
      <c r="F107" s="28" t="s">
        <v>171</v>
      </c>
    </row>
    <row r="108" spans="1:6" x14ac:dyDescent="0.25">
      <c r="A108" s="37"/>
      <c r="B108" s="2"/>
      <c r="C108" s="1" t="s">
        <v>95</v>
      </c>
      <c r="D108" s="26">
        <v>1265</v>
      </c>
      <c r="E108" s="1" t="s">
        <v>280</v>
      </c>
      <c r="F108" s="28" t="s">
        <v>171</v>
      </c>
    </row>
    <row r="109" spans="1:6" x14ac:dyDescent="0.25">
      <c r="A109" s="25" t="s">
        <v>166</v>
      </c>
      <c r="B109" s="25" t="s">
        <v>167</v>
      </c>
      <c r="C109" s="33" t="s">
        <v>168</v>
      </c>
      <c r="D109" s="29" t="s">
        <v>298</v>
      </c>
      <c r="E109" s="33" t="s">
        <v>169</v>
      </c>
      <c r="F109" s="23" t="s">
        <v>170</v>
      </c>
    </row>
    <row r="110" spans="1:6" x14ac:dyDescent="0.25">
      <c r="A110" s="25"/>
      <c r="B110" s="2" t="s">
        <v>88</v>
      </c>
      <c r="C110" s="1" t="s">
        <v>93</v>
      </c>
      <c r="D110" s="26">
        <v>1944</v>
      </c>
      <c r="E110" s="1" t="s">
        <v>281</v>
      </c>
      <c r="F110" s="28" t="s">
        <v>171</v>
      </c>
    </row>
    <row r="111" spans="1:6" x14ac:dyDescent="0.25">
      <c r="A111" s="37"/>
      <c r="B111" s="2"/>
      <c r="C111" s="1" t="s">
        <v>101</v>
      </c>
      <c r="D111" s="37">
        <v>985</v>
      </c>
      <c r="E111" s="1" t="s">
        <v>281</v>
      </c>
      <c r="F111" s="28" t="s">
        <v>269</v>
      </c>
    </row>
    <row r="112" spans="1:6" x14ac:dyDescent="0.25">
      <c r="A112" s="37"/>
      <c r="B112" s="2"/>
      <c r="C112" s="1" t="s">
        <v>94</v>
      </c>
      <c r="D112" s="26">
        <v>2225</v>
      </c>
      <c r="E112" s="1" t="s">
        <v>232</v>
      </c>
      <c r="F112" s="28" t="s">
        <v>269</v>
      </c>
    </row>
    <row r="113" spans="1:6" x14ac:dyDescent="0.25">
      <c r="A113" s="37"/>
      <c r="B113" s="2"/>
      <c r="C113" s="1" t="s">
        <v>98</v>
      </c>
      <c r="D113" s="26">
        <v>2087</v>
      </c>
      <c r="E113" s="1" t="s">
        <v>232</v>
      </c>
      <c r="F113" s="28" t="s">
        <v>171</v>
      </c>
    </row>
    <row r="114" spans="1:6" x14ac:dyDescent="0.25">
      <c r="A114" s="37"/>
      <c r="B114" s="2"/>
      <c r="C114" s="1" t="s">
        <v>49</v>
      </c>
      <c r="D114" s="26">
        <v>1758</v>
      </c>
      <c r="E114" s="1" t="s">
        <v>280</v>
      </c>
      <c r="F114" s="28" t="s">
        <v>171</v>
      </c>
    </row>
    <row r="115" spans="1:6" ht="23.25" customHeight="1" x14ac:dyDescent="0.25">
      <c r="A115" s="37"/>
      <c r="B115" s="2"/>
      <c r="C115" s="1" t="s">
        <v>96</v>
      </c>
      <c r="D115" s="26">
        <v>2340</v>
      </c>
      <c r="E115" s="1" t="s">
        <v>184</v>
      </c>
      <c r="F115" s="28" t="s">
        <v>171</v>
      </c>
    </row>
    <row r="116" spans="1:6" ht="21.75" customHeight="1" x14ac:dyDescent="0.25">
      <c r="A116" s="37"/>
      <c r="B116" s="2"/>
      <c r="C116" s="1" t="s">
        <v>102</v>
      </c>
      <c r="D116" s="26">
        <v>1525</v>
      </c>
      <c r="E116" s="1" t="s">
        <v>184</v>
      </c>
      <c r="F116" s="28" t="s">
        <v>171</v>
      </c>
    </row>
    <row r="117" spans="1:6" x14ac:dyDescent="0.25">
      <c r="A117" s="37"/>
      <c r="B117" s="2"/>
      <c r="C117" s="1" t="s">
        <v>97</v>
      </c>
      <c r="D117" s="26">
        <v>1719</v>
      </c>
      <c r="E117" s="1" t="s">
        <v>234</v>
      </c>
      <c r="F117" s="28" t="s">
        <v>171</v>
      </c>
    </row>
    <row r="118" spans="1:6" x14ac:dyDescent="0.25">
      <c r="A118" s="37"/>
      <c r="B118" s="2"/>
      <c r="C118" s="1" t="s">
        <v>100</v>
      </c>
      <c r="D118" s="26">
        <v>1112</v>
      </c>
      <c r="E118" s="1" t="s">
        <v>234</v>
      </c>
      <c r="F118" s="28" t="s">
        <v>171</v>
      </c>
    </row>
    <row r="119" spans="1:6" x14ac:dyDescent="0.25">
      <c r="A119" s="37"/>
      <c r="B119" s="2"/>
      <c r="C119" s="1" t="s">
        <v>99</v>
      </c>
      <c r="D119" s="26">
        <v>1455</v>
      </c>
      <c r="E119" s="1" t="s">
        <v>282</v>
      </c>
      <c r="F119" s="28" t="s">
        <v>171</v>
      </c>
    </row>
    <row r="120" spans="1:6" x14ac:dyDescent="0.25">
      <c r="A120" s="37"/>
      <c r="B120" s="2"/>
      <c r="C120" s="1" t="s">
        <v>103</v>
      </c>
      <c r="D120" s="26">
        <v>1393</v>
      </c>
      <c r="E120" s="1" t="s">
        <v>282</v>
      </c>
      <c r="F120" s="28" t="s">
        <v>171</v>
      </c>
    </row>
    <row r="121" spans="1:6" s="36" customFormat="1" ht="19.5" customHeight="1" x14ac:dyDescent="0.25">
      <c r="A121" s="34">
        <v>6</v>
      </c>
      <c r="B121" s="2" t="s">
        <v>63</v>
      </c>
      <c r="C121" s="1" t="s">
        <v>63</v>
      </c>
      <c r="D121" s="26">
        <v>2960</v>
      </c>
      <c r="E121" s="35" t="s">
        <v>214</v>
      </c>
      <c r="F121" s="28" t="s">
        <v>171</v>
      </c>
    </row>
    <row r="122" spans="1:6" s="36" customFormat="1" x14ac:dyDescent="0.25">
      <c r="A122" s="34"/>
      <c r="B122" s="2"/>
      <c r="C122" s="1" t="s">
        <v>68</v>
      </c>
      <c r="D122" s="26">
        <v>1871</v>
      </c>
      <c r="E122" s="35" t="s">
        <v>214</v>
      </c>
      <c r="F122" s="28" t="s">
        <v>171</v>
      </c>
    </row>
    <row r="123" spans="1:6" s="36" customFormat="1" x14ac:dyDescent="0.25">
      <c r="A123" s="34"/>
      <c r="B123" s="2"/>
      <c r="C123" s="1" t="s">
        <v>64</v>
      </c>
      <c r="D123" s="26">
        <v>1351</v>
      </c>
      <c r="E123" s="35" t="s">
        <v>219</v>
      </c>
      <c r="F123" s="28" t="s">
        <v>171</v>
      </c>
    </row>
    <row r="124" spans="1:6" s="36" customFormat="1" x14ac:dyDescent="0.25">
      <c r="A124" s="34"/>
      <c r="B124" s="2"/>
      <c r="C124" s="1" t="s">
        <v>66</v>
      </c>
      <c r="D124" s="26">
        <v>1783</v>
      </c>
      <c r="E124" s="35" t="s">
        <v>219</v>
      </c>
      <c r="F124" s="28" t="s">
        <v>171</v>
      </c>
    </row>
    <row r="125" spans="1:6" s="36" customFormat="1" ht="22.5" customHeight="1" x14ac:dyDescent="0.25">
      <c r="A125" s="34"/>
      <c r="B125" s="2"/>
      <c r="C125" s="1" t="s">
        <v>67</v>
      </c>
      <c r="D125" s="37">
        <v>805</v>
      </c>
      <c r="E125" s="35" t="s">
        <v>283</v>
      </c>
      <c r="F125" s="28" t="s">
        <v>171</v>
      </c>
    </row>
    <row r="126" spans="1:6" s="36" customFormat="1" x14ac:dyDescent="0.25">
      <c r="A126" s="34"/>
      <c r="B126" s="2"/>
      <c r="C126" s="1" t="s">
        <v>69</v>
      </c>
      <c r="D126" s="26">
        <v>1745</v>
      </c>
      <c r="E126" s="35" t="s">
        <v>283</v>
      </c>
      <c r="F126" s="28" t="s">
        <v>171</v>
      </c>
    </row>
    <row r="127" spans="1:6" s="36" customFormat="1" x14ac:dyDescent="0.25">
      <c r="A127" s="34"/>
      <c r="B127" s="2"/>
      <c r="C127" s="1" t="s">
        <v>65</v>
      </c>
      <c r="D127" s="26">
        <v>1173</v>
      </c>
      <c r="E127" s="35" t="s">
        <v>284</v>
      </c>
      <c r="F127" s="28" t="s">
        <v>171</v>
      </c>
    </row>
    <row r="128" spans="1:6" s="36" customFormat="1" x14ac:dyDescent="0.25">
      <c r="A128" s="34"/>
      <c r="B128" s="2"/>
      <c r="C128" s="1" t="s">
        <v>71</v>
      </c>
      <c r="D128" s="26">
        <v>1150</v>
      </c>
      <c r="E128" s="35" t="s">
        <v>284</v>
      </c>
      <c r="F128" s="28" t="s">
        <v>171</v>
      </c>
    </row>
    <row r="129" spans="1:6" s="36" customFormat="1" ht="20.25" customHeight="1" x14ac:dyDescent="0.25">
      <c r="A129" s="34"/>
      <c r="B129" s="2"/>
      <c r="C129" s="1" t="s">
        <v>73</v>
      </c>
      <c r="D129" s="37">
        <v>936</v>
      </c>
      <c r="E129" s="35" t="s">
        <v>285</v>
      </c>
      <c r="F129" s="28" t="s">
        <v>171</v>
      </c>
    </row>
    <row r="130" spans="1:6" s="36" customFormat="1" x14ac:dyDescent="0.25">
      <c r="A130" s="34"/>
      <c r="B130" s="2"/>
      <c r="C130" s="1" t="s">
        <v>70</v>
      </c>
      <c r="D130" s="26">
        <v>1555</v>
      </c>
      <c r="E130" s="35" t="s">
        <v>286</v>
      </c>
      <c r="F130" s="28" t="s">
        <v>171</v>
      </c>
    </row>
    <row r="131" spans="1:6" s="36" customFormat="1" x14ac:dyDescent="0.25">
      <c r="A131" s="34"/>
      <c r="B131" s="2"/>
      <c r="C131" s="1" t="s">
        <v>72</v>
      </c>
      <c r="D131" s="26">
        <v>1100</v>
      </c>
      <c r="E131" s="35" t="s">
        <v>218</v>
      </c>
      <c r="F131" s="28" t="s">
        <v>171</v>
      </c>
    </row>
    <row r="132" spans="1:6" s="36" customFormat="1" x14ac:dyDescent="0.25">
      <c r="A132" s="34"/>
      <c r="B132" s="2"/>
      <c r="C132" s="1" t="s">
        <v>74</v>
      </c>
      <c r="D132" s="26">
        <v>1193</v>
      </c>
      <c r="E132" s="35" t="s">
        <v>218</v>
      </c>
      <c r="F132" s="28" t="s">
        <v>171</v>
      </c>
    </row>
    <row r="133" spans="1:6" s="36" customFormat="1" x14ac:dyDescent="0.25">
      <c r="A133" s="34">
        <v>7</v>
      </c>
      <c r="B133" s="2" t="s">
        <v>53</v>
      </c>
      <c r="C133" s="2" t="s">
        <v>53</v>
      </c>
      <c r="D133" s="26">
        <v>2704</v>
      </c>
      <c r="E133" s="27" t="s">
        <v>208</v>
      </c>
      <c r="F133" s="28" t="s">
        <v>171</v>
      </c>
    </row>
    <row r="134" spans="1:6" s="36" customFormat="1" ht="19.5" customHeight="1" x14ac:dyDescent="0.25">
      <c r="A134" s="34"/>
      <c r="B134" s="2"/>
      <c r="C134" s="2" t="s">
        <v>54</v>
      </c>
      <c r="D134" s="47"/>
      <c r="E134" s="27" t="s">
        <v>208</v>
      </c>
      <c r="F134" s="28" t="s">
        <v>171</v>
      </c>
    </row>
    <row r="135" spans="1:6" s="36" customFormat="1" x14ac:dyDescent="0.25">
      <c r="A135" s="34"/>
      <c r="B135" s="2"/>
      <c r="C135" s="2" t="s">
        <v>56</v>
      </c>
      <c r="D135" s="26">
        <v>1593</v>
      </c>
      <c r="E135" s="27" t="s">
        <v>208</v>
      </c>
      <c r="F135" s="28" t="s">
        <v>171</v>
      </c>
    </row>
    <row r="136" spans="1:6" s="36" customFormat="1" x14ac:dyDescent="0.25">
      <c r="A136" s="34"/>
      <c r="B136" s="2"/>
      <c r="C136" s="2" t="s">
        <v>62</v>
      </c>
      <c r="D136" s="37">
        <v>1012</v>
      </c>
      <c r="E136" s="1" t="s">
        <v>207</v>
      </c>
      <c r="F136" s="28" t="s">
        <v>171</v>
      </c>
    </row>
    <row r="137" spans="1:6" s="36" customFormat="1" x14ac:dyDescent="0.25">
      <c r="A137" s="34"/>
      <c r="B137" s="2"/>
      <c r="C137" s="2" t="s">
        <v>55</v>
      </c>
      <c r="D137" s="26">
        <v>1904</v>
      </c>
      <c r="E137" s="1" t="s">
        <v>207</v>
      </c>
      <c r="F137" s="28" t="s">
        <v>171</v>
      </c>
    </row>
    <row r="138" spans="1:6" s="36" customFormat="1" x14ac:dyDescent="0.25">
      <c r="A138" s="34"/>
      <c r="B138" s="2"/>
      <c r="C138" s="2" t="s">
        <v>61</v>
      </c>
      <c r="D138" s="26">
        <v>1217</v>
      </c>
      <c r="E138" s="27" t="s">
        <v>287</v>
      </c>
      <c r="F138" s="28" t="s">
        <v>171</v>
      </c>
    </row>
    <row r="139" spans="1:6" s="36" customFormat="1" x14ac:dyDescent="0.25">
      <c r="A139" s="34"/>
      <c r="B139" s="2"/>
      <c r="C139" s="2" t="s">
        <v>57</v>
      </c>
      <c r="D139" s="26">
        <v>1561</v>
      </c>
      <c r="E139" s="27" t="s">
        <v>287</v>
      </c>
      <c r="F139" s="28" t="s">
        <v>171</v>
      </c>
    </row>
    <row r="140" spans="1:6" s="36" customFormat="1" x14ac:dyDescent="0.25">
      <c r="A140" s="34"/>
      <c r="B140" s="2"/>
      <c r="C140" s="2" t="s">
        <v>58</v>
      </c>
      <c r="D140" s="26">
        <v>1358</v>
      </c>
      <c r="E140" s="1" t="s">
        <v>288</v>
      </c>
      <c r="F140" s="28" t="s">
        <v>171</v>
      </c>
    </row>
    <row r="141" spans="1:6" s="36" customFormat="1" x14ac:dyDescent="0.25">
      <c r="A141" s="34"/>
      <c r="B141" s="2"/>
      <c r="C141" s="2" t="s">
        <v>60</v>
      </c>
      <c r="D141" s="26">
        <v>1265</v>
      </c>
      <c r="E141" s="1" t="s">
        <v>288</v>
      </c>
      <c r="F141" s="28" t="s">
        <v>171</v>
      </c>
    </row>
    <row r="142" spans="1:6" s="36" customFormat="1" x14ac:dyDescent="0.25">
      <c r="A142" s="34"/>
      <c r="B142" s="2"/>
      <c r="C142" s="2" t="s">
        <v>59</v>
      </c>
      <c r="D142" s="26">
        <v>1947</v>
      </c>
      <c r="E142" s="1" t="s">
        <v>288</v>
      </c>
      <c r="F142" s="28" t="s">
        <v>269</v>
      </c>
    </row>
    <row r="143" spans="1:6" ht="21.75" customHeight="1" x14ac:dyDescent="0.25">
      <c r="A143" s="37"/>
      <c r="B143" s="2"/>
      <c r="C143" s="1"/>
      <c r="D143" s="26"/>
      <c r="E143" s="1"/>
      <c r="F143" s="28"/>
    </row>
    <row r="144" spans="1:6" ht="21.75" customHeight="1" x14ac:dyDescent="0.25">
      <c r="A144" s="25" t="s">
        <v>166</v>
      </c>
      <c r="B144" s="25" t="s">
        <v>167</v>
      </c>
      <c r="C144" s="33" t="s">
        <v>168</v>
      </c>
      <c r="D144" s="29" t="s">
        <v>298</v>
      </c>
      <c r="E144" s="33" t="s">
        <v>169</v>
      </c>
      <c r="F144" s="23" t="s">
        <v>170</v>
      </c>
    </row>
    <row r="145" spans="1:6" ht="21.75" customHeight="1" x14ac:dyDescent="0.25">
      <c r="A145" s="37">
        <v>8</v>
      </c>
      <c r="B145" s="2" t="s">
        <v>129</v>
      </c>
      <c r="C145" s="1" t="s">
        <v>129</v>
      </c>
      <c r="D145" s="48">
        <v>1284</v>
      </c>
      <c r="E145" s="1" t="s">
        <v>231</v>
      </c>
      <c r="F145" s="28" t="s">
        <v>171</v>
      </c>
    </row>
    <row r="146" spans="1:6" ht="21.75" customHeight="1" x14ac:dyDescent="0.25">
      <c r="A146" s="37"/>
      <c r="B146" s="2"/>
      <c r="C146" s="1" t="s">
        <v>130</v>
      </c>
      <c r="D146" s="26">
        <v>1712</v>
      </c>
      <c r="E146" s="1" t="s">
        <v>231</v>
      </c>
      <c r="F146" s="28" t="s">
        <v>171</v>
      </c>
    </row>
    <row r="147" spans="1:6" ht="21.75" customHeight="1" x14ac:dyDescent="0.25">
      <c r="A147" s="37"/>
      <c r="B147" s="2"/>
      <c r="C147" s="1" t="s">
        <v>132</v>
      </c>
      <c r="D147" s="37">
        <v>817</v>
      </c>
      <c r="E147" s="1" t="s">
        <v>217</v>
      </c>
      <c r="F147" s="28" t="s">
        <v>171</v>
      </c>
    </row>
    <row r="148" spans="1:6" ht="21.75" customHeight="1" x14ac:dyDescent="0.25">
      <c r="A148" s="37"/>
      <c r="B148" s="2"/>
      <c r="C148" s="1" t="s">
        <v>137</v>
      </c>
      <c r="D148" s="37">
        <v>604</v>
      </c>
      <c r="E148" s="1" t="s">
        <v>217</v>
      </c>
      <c r="F148" s="28" t="s">
        <v>171</v>
      </c>
    </row>
    <row r="149" spans="1:6" x14ac:dyDescent="0.25">
      <c r="A149" s="37"/>
      <c r="B149" s="2"/>
      <c r="C149" s="1" t="s">
        <v>134</v>
      </c>
      <c r="D149" s="37">
        <v>920</v>
      </c>
      <c r="E149" s="1" t="s">
        <v>235</v>
      </c>
      <c r="F149" s="28" t="s">
        <v>171</v>
      </c>
    </row>
    <row r="150" spans="1:6" x14ac:dyDescent="0.25">
      <c r="A150" s="37"/>
      <c r="B150" s="2"/>
      <c r="C150" s="1" t="s">
        <v>133</v>
      </c>
      <c r="D150" s="37">
        <v>878</v>
      </c>
      <c r="E150" s="1" t="s">
        <v>235</v>
      </c>
      <c r="F150" s="28" t="s">
        <v>171</v>
      </c>
    </row>
    <row r="151" spans="1:6" x14ac:dyDescent="0.25">
      <c r="A151" s="37"/>
      <c r="B151" s="2"/>
      <c r="C151" s="1" t="s">
        <v>135</v>
      </c>
      <c r="D151" s="26">
        <v>1068</v>
      </c>
      <c r="E151" s="1" t="s">
        <v>235</v>
      </c>
      <c r="F151" s="28" t="s">
        <v>171</v>
      </c>
    </row>
    <row r="152" spans="1:6" ht="21" customHeight="1" x14ac:dyDescent="0.25">
      <c r="A152" s="37"/>
      <c r="B152" s="2"/>
      <c r="C152" s="1" t="s">
        <v>136</v>
      </c>
      <c r="D152" s="37">
        <v>628</v>
      </c>
      <c r="E152" s="1" t="s">
        <v>289</v>
      </c>
      <c r="F152" s="28" t="s">
        <v>171</v>
      </c>
    </row>
    <row r="153" spans="1:6" ht="22.5" customHeight="1" x14ac:dyDescent="0.25">
      <c r="A153" s="37"/>
      <c r="B153" s="2"/>
      <c r="C153" s="1" t="s">
        <v>131</v>
      </c>
      <c r="D153" s="37">
        <v>901</v>
      </c>
      <c r="E153" s="1" t="s">
        <v>289</v>
      </c>
      <c r="F153" s="28" t="s">
        <v>171</v>
      </c>
    </row>
    <row r="154" spans="1:6" ht="21.75" customHeight="1" x14ac:dyDescent="0.25">
      <c r="A154" s="37"/>
      <c r="B154" s="2"/>
      <c r="C154" s="1" t="s">
        <v>138</v>
      </c>
      <c r="D154" s="37">
        <v>695</v>
      </c>
      <c r="E154" s="1" t="s">
        <v>289</v>
      </c>
      <c r="F154" s="28" t="s">
        <v>171</v>
      </c>
    </row>
    <row r="155" spans="1:6" s="36" customFormat="1" x14ac:dyDescent="0.25">
      <c r="A155" s="34">
        <v>9</v>
      </c>
      <c r="B155" s="2" t="s">
        <v>104</v>
      </c>
      <c r="C155" s="1" t="s">
        <v>104</v>
      </c>
      <c r="D155" s="26">
        <v>2026</v>
      </c>
      <c r="E155" s="35" t="s">
        <v>200</v>
      </c>
      <c r="F155" s="28" t="s">
        <v>171</v>
      </c>
    </row>
    <row r="156" spans="1:6" s="36" customFormat="1" x14ac:dyDescent="0.25">
      <c r="A156" s="34"/>
      <c r="B156" s="2"/>
      <c r="C156" s="1" t="s">
        <v>105</v>
      </c>
      <c r="D156" s="26">
        <v>1975</v>
      </c>
      <c r="E156" s="35" t="s">
        <v>201</v>
      </c>
      <c r="F156" s="28" t="s">
        <v>171</v>
      </c>
    </row>
    <row r="157" spans="1:6" s="36" customFormat="1" x14ac:dyDescent="0.25">
      <c r="A157" s="34"/>
      <c r="B157" s="2"/>
      <c r="C157" s="1" t="s">
        <v>111</v>
      </c>
      <c r="D157" s="37">
        <v>891</v>
      </c>
      <c r="E157" s="35" t="s">
        <v>201</v>
      </c>
      <c r="F157" s="28" t="s">
        <v>171</v>
      </c>
    </row>
    <row r="158" spans="1:6" s="36" customFormat="1" x14ac:dyDescent="0.25">
      <c r="A158" s="34"/>
      <c r="B158" s="2"/>
      <c r="C158" s="1" t="s">
        <v>106</v>
      </c>
      <c r="D158" s="37">
        <v>764</v>
      </c>
      <c r="E158" s="35" t="s">
        <v>202</v>
      </c>
      <c r="F158" s="28" t="s">
        <v>171</v>
      </c>
    </row>
    <row r="159" spans="1:6" s="36" customFormat="1" x14ac:dyDescent="0.25">
      <c r="A159" s="34"/>
      <c r="B159" s="2"/>
      <c r="C159" s="1" t="s">
        <v>107</v>
      </c>
      <c r="D159" s="26">
        <v>1554</v>
      </c>
      <c r="E159" s="35" t="s">
        <v>202</v>
      </c>
      <c r="F159" s="28" t="s">
        <v>171</v>
      </c>
    </row>
    <row r="160" spans="1:6" s="36" customFormat="1" x14ac:dyDescent="0.25">
      <c r="A160" s="34"/>
      <c r="B160" s="2"/>
      <c r="C160" s="1" t="s">
        <v>108</v>
      </c>
      <c r="D160" s="26">
        <v>1283</v>
      </c>
      <c r="E160" s="35" t="s">
        <v>203</v>
      </c>
      <c r="F160" s="28" t="s">
        <v>171</v>
      </c>
    </row>
    <row r="161" spans="1:6" s="36" customFormat="1" ht="21.75" customHeight="1" x14ac:dyDescent="0.25">
      <c r="A161" s="34"/>
      <c r="B161" s="2"/>
      <c r="C161" s="1" t="s">
        <v>109</v>
      </c>
      <c r="D161" s="26">
        <v>1046</v>
      </c>
      <c r="E161" s="35" t="s">
        <v>203</v>
      </c>
      <c r="F161" s="28" t="s">
        <v>171</v>
      </c>
    </row>
    <row r="162" spans="1:6" s="36" customFormat="1" x14ac:dyDescent="0.25">
      <c r="A162" s="34"/>
      <c r="B162" s="2"/>
      <c r="C162" s="1" t="s">
        <v>110</v>
      </c>
      <c r="D162" s="37">
        <v>849</v>
      </c>
      <c r="E162" s="35" t="s">
        <v>290</v>
      </c>
      <c r="F162" s="28" t="s">
        <v>171</v>
      </c>
    </row>
    <row r="163" spans="1:6" s="36" customFormat="1" x14ac:dyDescent="0.25">
      <c r="A163" s="34"/>
      <c r="B163" s="2"/>
      <c r="C163" s="1" t="s">
        <v>112</v>
      </c>
      <c r="D163" s="26">
        <v>1087</v>
      </c>
      <c r="E163" s="35" t="s">
        <v>290</v>
      </c>
      <c r="F163" s="28" t="s">
        <v>171</v>
      </c>
    </row>
    <row r="164" spans="1:6" s="36" customFormat="1" x14ac:dyDescent="0.25">
      <c r="A164" s="34">
        <v>10</v>
      </c>
      <c r="B164" s="2" t="s">
        <v>139</v>
      </c>
      <c r="C164" s="1" t="s">
        <v>139</v>
      </c>
      <c r="D164" s="26">
        <v>1609</v>
      </c>
      <c r="E164" s="35" t="s">
        <v>198</v>
      </c>
      <c r="F164" s="28" t="s">
        <v>171</v>
      </c>
    </row>
    <row r="165" spans="1:6" s="36" customFormat="1" x14ac:dyDescent="0.25">
      <c r="A165" s="34"/>
      <c r="B165" s="2"/>
      <c r="C165" s="1" t="s">
        <v>141</v>
      </c>
      <c r="D165" s="37">
        <v>842</v>
      </c>
      <c r="E165" s="35" t="s">
        <v>198</v>
      </c>
      <c r="F165" s="28" t="s">
        <v>171</v>
      </c>
    </row>
    <row r="166" spans="1:6" s="36" customFormat="1" x14ac:dyDescent="0.25">
      <c r="A166" s="34"/>
      <c r="B166" s="2"/>
      <c r="C166" s="1" t="s">
        <v>197</v>
      </c>
      <c r="D166" s="26">
        <v>1536</v>
      </c>
      <c r="E166" s="35" t="s">
        <v>291</v>
      </c>
      <c r="F166" s="28" t="s">
        <v>171</v>
      </c>
    </row>
    <row r="167" spans="1:6" s="36" customFormat="1" x14ac:dyDescent="0.25">
      <c r="A167" s="34"/>
      <c r="B167" s="2"/>
      <c r="C167" s="1" t="s">
        <v>140</v>
      </c>
      <c r="D167" s="26">
        <v>1466</v>
      </c>
      <c r="E167" s="35" t="s">
        <v>291</v>
      </c>
      <c r="F167" s="28" t="s">
        <v>171</v>
      </c>
    </row>
    <row r="168" spans="1:6" s="36" customFormat="1" x14ac:dyDescent="0.25">
      <c r="A168" s="34"/>
      <c r="B168" s="2"/>
      <c r="C168" s="1" t="s">
        <v>142</v>
      </c>
      <c r="D168" s="26">
        <v>1108</v>
      </c>
      <c r="E168" s="35" t="s">
        <v>292</v>
      </c>
      <c r="F168" s="28" t="s">
        <v>171</v>
      </c>
    </row>
    <row r="169" spans="1:6" s="36" customFormat="1" x14ac:dyDescent="0.25">
      <c r="A169" s="34"/>
      <c r="B169" s="2"/>
      <c r="C169" s="1" t="s">
        <v>143</v>
      </c>
      <c r="D169" s="37">
        <v>733</v>
      </c>
      <c r="E169" s="35" t="s">
        <v>199</v>
      </c>
      <c r="F169" s="28" t="s">
        <v>171</v>
      </c>
    </row>
    <row r="170" spans="1:6" s="36" customFormat="1" x14ac:dyDescent="0.25">
      <c r="A170" s="34"/>
      <c r="B170" s="2"/>
      <c r="C170" s="1" t="s">
        <v>144</v>
      </c>
      <c r="D170" s="37">
        <v>908</v>
      </c>
      <c r="E170" s="35" t="s">
        <v>199</v>
      </c>
      <c r="F170" s="28" t="s">
        <v>171</v>
      </c>
    </row>
    <row r="171" spans="1:6" s="36" customFormat="1" x14ac:dyDescent="0.25">
      <c r="A171" s="34">
        <v>11</v>
      </c>
      <c r="B171" s="2" t="s">
        <v>119</v>
      </c>
      <c r="C171" s="2" t="s">
        <v>119</v>
      </c>
      <c r="D171" s="26">
        <v>2727</v>
      </c>
      <c r="E171" s="35" t="s">
        <v>195</v>
      </c>
      <c r="F171" s="42" t="s">
        <v>171</v>
      </c>
    </row>
    <row r="172" spans="1:6" s="36" customFormat="1" x14ac:dyDescent="0.25">
      <c r="A172" s="34"/>
      <c r="B172" s="2"/>
      <c r="C172" s="2" t="s">
        <v>194</v>
      </c>
      <c r="D172" s="37">
        <v>974</v>
      </c>
      <c r="E172" s="35" t="s">
        <v>195</v>
      </c>
      <c r="F172" s="42" t="s">
        <v>171</v>
      </c>
    </row>
    <row r="173" spans="1:6" s="36" customFormat="1" x14ac:dyDescent="0.25">
      <c r="A173" s="34"/>
      <c r="B173" s="2"/>
      <c r="C173" s="2" t="s">
        <v>120</v>
      </c>
      <c r="D173" s="26">
        <v>1056</v>
      </c>
      <c r="E173" s="35" t="s">
        <v>225</v>
      </c>
      <c r="F173" s="42" t="s">
        <v>171</v>
      </c>
    </row>
    <row r="174" spans="1:6" s="36" customFormat="1" x14ac:dyDescent="0.25">
      <c r="A174" s="34"/>
      <c r="B174" s="2"/>
      <c r="C174" s="2" t="s">
        <v>121</v>
      </c>
      <c r="D174" s="26">
        <v>2399</v>
      </c>
      <c r="E174" s="35" t="s">
        <v>225</v>
      </c>
      <c r="F174" s="42" t="s">
        <v>171</v>
      </c>
    </row>
    <row r="175" spans="1:6" s="36" customFormat="1" x14ac:dyDescent="0.25">
      <c r="A175" s="34"/>
      <c r="B175" s="2"/>
      <c r="C175" s="2" t="s">
        <v>122</v>
      </c>
      <c r="D175" s="26">
        <v>1941</v>
      </c>
      <c r="E175" s="35" t="s">
        <v>293</v>
      </c>
      <c r="F175" s="42" t="s">
        <v>171</v>
      </c>
    </row>
    <row r="176" spans="1:6" s="36" customFormat="1" ht="19.5" customHeight="1" x14ac:dyDescent="0.25">
      <c r="A176" s="34"/>
      <c r="B176" s="2"/>
      <c r="C176" s="2" t="s">
        <v>123</v>
      </c>
      <c r="D176" s="26">
        <v>2097</v>
      </c>
      <c r="E176" s="35" t="s">
        <v>293</v>
      </c>
      <c r="F176" s="42" t="s">
        <v>171</v>
      </c>
    </row>
    <row r="177" spans="1:6" s="36" customFormat="1" x14ac:dyDescent="0.25">
      <c r="A177" s="34">
        <v>12</v>
      </c>
      <c r="B177" s="2" t="s">
        <v>124</v>
      </c>
      <c r="C177" s="2" t="s">
        <v>124</v>
      </c>
      <c r="D177" s="26">
        <v>1498</v>
      </c>
      <c r="E177" s="42" t="s">
        <v>189</v>
      </c>
      <c r="F177" s="28" t="s">
        <v>171</v>
      </c>
    </row>
    <row r="178" spans="1:6" s="36" customFormat="1" x14ac:dyDescent="0.25">
      <c r="A178" s="34"/>
      <c r="B178" s="2"/>
      <c r="C178" s="2" t="s">
        <v>125</v>
      </c>
      <c r="D178" s="37">
        <v>894</v>
      </c>
      <c r="E178" s="42" t="s">
        <v>190</v>
      </c>
      <c r="F178" s="28" t="s">
        <v>171</v>
      </c>
    </row>
    <row r="179" spans="1:6" s="36" customFormat="1" x14ac:dyDescent="0.25">
      <c r="A179" s="34"/>
      <c r="B179" s="2"/>
      <c r="C179" s="2" t="s">
        <v>128</v>
      </c>
      <c r="D179" s="26">
        <v>1105</v>
      </c>
      <c r="E179" s="42" t="s">
        <v>190</v>
      </c>
      <c r="F179" s="28" t="s">
        <v>171</v>
      </c>
    </row>
    <row r="180" spans="1:6" s="36" customFormat="1" x14ac:dyDescent="0.25">
      <c r="A180" s="34" t="s">
        <v>166</v>
      </c>
      <c r="B180" s="25" t="s">
        <v>167</v>
      </c>
      <c r="C180" s="25" t="s">
        <v>168</v>
      </c>
      <c r="D180" s="29" t="s">
        <v>298</v>
      </c>
      <c r="E180" s="46" t="s">
        <v>169</v>
      </c>
      <c r="F180" s="23" t="s">
        <v>170</v>
      </c>
    </row>
    <row r="181" spans="1:6" s="36" customFormat="1" x14ac:dyDescent="0.25">
      <c r="A181" s="34"/>
      <c r="B181" s="2" t="s">
        <v>124</v>
      </c>
      <c r="C181" s="2" t="s">
        <v>126</v>
      </c>
      <c r="D181" s="26">
        <v>1101</v>
      </c>
      <c r="E181" s="42" t="s">
        <v>230</v>
      </c>
      <c r="F181" s="28" t="s">
        <v>171</v>
      </c>
    </row>
    <row r="182" spans="1:6" s="36" customFormat="1" x14ac:dyDescent="0.25">
      <c r="A182" s="34"/>
      <c r="B182" s="25"/>
      <c r="C182" s="2" t="s">
        <v>127</v>
      </c>
      <c r="D182" s="26">
        <v>1181</v>
      </c>
      <c r="E182" s="42" t="s">
        <v>230</v>
      </c>
      <c r="F182" s="28" t="s">
        <v>171</v>
      </c>
    </row>
    <row r="183" spans="1:6" s="36" customFormat="1" ht="19.5" customHeight="1" x14ac:dyDescent="0.25">
      <c r="A183" s="34">
        <v>13</v>
      </c>
      <c r="B183" s="2" t="s">
        <v>113</v>
      </c>
      <c r="C183" s="1" t="s">
        <v>113</v>
      </c>
      <c r="D183" s="49">
        <v>2039</v>
      </c>
      <c r="E183" s="35" t="s">
        <v>192</v>
      </c>
      <c r="F183" s="42" t="s">
        <v>171</v>
      </c>
    </row>
    <row r="184" spans="1:6" s="36" customFormat="1" ht="19.5" customHeight="1" x14ac:dyDescent="0.25">
      <c r="A184" s="34"/>
      <c r="B184" s="2"/>
      <c r="C184" s="1" t="s">
        <v>114</v>
      </c>
      <c r="D184" s="26">
        <v>1312</v>
      </c>
      <c r="E184" s="35" t="s">
        <v>192</v>
      </c>
      <c r="F184" s="42" t="s">
        <v>171</v>
      </c>
    </row>
    <row r="185" spans="1:6" s="36" customFormat="1" x14ac:dyDescent="0.25">
      <c r="A185" s="34"/>
      <c r="B185" s="2"/>
      <c r="C185" s="1" t="s">
        <v>117</v>
      </c>
      <c r="D185" s="26">
        <v>1334</v>
      </c>
      <c r="E185" s="35" t="s">
        <v>191</v>
      </c>
      <c r="F185" s="42" t="s">
        <v>171</v>
      </c>
    </row>
    <row r="186" spans="1:6" s="36" customFormat="1" x14ac:dyDescent="0.25">
      <c r="A186" s="34"/>
      <c r="B186" s="2"/>
      <c r="C186" s="1" t="s">
        <v>115</v>
      </c>
      <c r="D186" s="26">
        <v>1217</v>
      </c>
      <c r="E186" s="35" t="s">
        <v>191</v>
      </c>
      <c r="F186" s="42" t="s">
        <v>171</v>
      </c>
    </row>
    <row r="187" spans="1:6" s="36" customFormat="1" x14ac:dyDescent="0.25">
      <c r="A187" s="34"/>
      <c r="B187" s="2"/>
      <c r="C187" s="1" t="s">
        <v>116</v>
      </c>
      <c r="D187" s="26">
        <v>1235</v>
      </c>
      <c r="E187" s="35" t="s">
        <v>193</v>
      </c>
      <c r="F187" s="42" t="s">
        <v>171</v>
      </c>
    </row>
    <row r="188" spans="1:6" s="36" customFormat="1" x14ac:dyDescent="0.25">
      <c r="A188" s="34"/>
      <c r="B188" s="2"/>
      <c r="C188" s="1" t="s">
        <v>118</v>
      </c>
      <c r="D188" s="26">
        <v>1001</v>
      </c>
      <c r="E188" s="35" t="s">
        <v>193</v>
      </c>
      <c r="F188" s="42" t="s">
        <v>171</v>
      </c>
    </row>
    <row r="189" spans="1:6" s="36" customFormat="1" x14ac:dyDescent="0.25">
      <c r="A189" s="34">
        <v>14</v>
      </c>
      <c r="B189" s="2" t="s">
        <v>160</v>
      </c>
      <c r="C189" s="1" t="s">
        <v>161</v>
      </c>
      <c r="D189" s="26">
        <v>2765</v>
      </c>
      <c r="E189" s="35" t="s">
        <v>294</v>
      </c>
      <c r="F189" s="42" t="s">
        <v>171</v>
      </c>
    </row>
    <row r="190" spans="1:6" s="36" customFormat="1" x14ac:dyDescent="0.25">
      <c r="A190" s="34"/>
      <c r="B190" s="2"/>
      <c r="C190" s="1" t="s">
        <v>162</v>
      </c>
      <c r="D190" s="26">
        <v>1422</v>
      </c>
      <c r="E190" s="35" t="s">
        <v>294</v>
      </c>
      <c r="F190" s="42" t="s">
        <v>171</v>
      </c>
    </row>
    <row r="191" spans="1:6" s="36" customFormat="1" x14ac:dyDescent="0.25">
      <c r="A191" s="34"/>
      <c r="B191" s="2"/>
      <c r="C191" s="1" t="s">
        <v>163</v>
      </c>
      <c r="D191" s="26">
        <v>1747</v>
      </c>
      <c r="E191" s="35" t="s">
        <v>179</v>
      </c>
      <c r="F191" s="42" t="s">
        <v>180</v>
      </c>
    </row>
    <row r="192" spans="1:6" s="36" customFormat="1" x14ac:dyDescent="0.25">
      <c r="A192" s="34"/>
      <c r="B192" s="2"/>
      <c r="C192" s="1" t="s">
        <v>164</v>
      </c>
      <c r="D192" s="26">
        <v>2109</v>
      </c>
      <c r="E192" s="35" t="s">
        <v>295</v>
      </c>
      <c r="F192" s="42" t="s">
        <v>269</v>
      </c>
    </row>
    <row r="193" spans="1:7" s="36" customFormat="1" x14ac:dyDescent="0.25">
      <c r="A193" s="34">
        <v>15</v>
      </c>
      <c r="B193" s="2" t="s">
        <v>57</v>
      </c>
      <c r="C193" s="1" t="s">
        <v>156</v>
      </c>
      <c r="D193" s="26">
        <v>1826</v>
      </c>
      <c r="E193" s="35" t="s">
        <v>233</v>
      </c>
      <c r="F193" s="28" t="s">
        <v>171</v>
      </c>
    </row>
    <row r="194" spans="1:7" s="36" customFormat="1" x14ac:dyDescent="0.25">
      <c r="A194" s="34"/>
      <c r="B194" s="2"/>
      <c r="C194" s="1" t="s">
        <v>158</v>
      </c>
      <c r="D194" s="26">
        <v>1984</v>
      </c>
      <c r="E194" s="35" t="s">
        <v>233</v>
      </c>
      <c r="F194" s="28" t="s">
        <v>171</v>
      </c>
    </row>
    <row r="195" spans="1:7" s="36" customFormat="1" x14ac:dyDescent="0.25">
      <c r="A195" s="34"/>
      <c r="B195" s="2"/>
      <c r="C195" s="1" t="s">
        <v>157</v>
      </c>
      <c r="D195" s="26">
        <v>1708</v>
      </c>
      <c r="E195" s="35" t="s">
        <v>185</v>
      </c>
      <c r="F195" s="28" t="s">
        <v>171</v>
      </c>
    </row>
    <row r="196" spans="1:7" s="36" customFormat="1" x14ac:dyDescent="0.25">
      <c r="A196" s="34"/>
      <c r="B196" s="2"/>
      <c r="C196" s="1" t="s">
        <v>159</v>
      </c>
      <c r="D196" s="26">
        <v>1019</v>
      </c>
      <c r="E196" s="35" t="s">
        <v>185</v>
      </c>
      <c r="F196" s="28" t="s">
        <v>171</v>
      </c>
    </row>
    <row r="197" spans="1:7" s="36" customFormat="1" x14ac:dyDescent="0.25">
      <c r="A197" s="34"/>
      <c r="B197" s="2"/>
      <c r="C197" s="1" t="s">
        <v>133</v>
      </c>
      <c r="D197" s="26">
        <v>1495</v>
      </c>
      <c r="E197" s="35" t="s">
        <v>186</v>
      </c>
      <c r="F197" s="28" t="s">
        <v>171</v>
      </c>
    </row>
    <row r="198" spans="1:7" s="36" customFormat="1" x14ac:dyDescent="0.25">
      <c r="A198" s="34">
        <v>16</v>
      </c>
      <c r="B198" s="2" t="s">
        <v>151</v>
      </c>
      <c r="C198" s="1" t="s">
        <v>151</v>
      </c>
      <c r="D198" s="26">
        <v>2173</v>
      </c>
      <c r="E198" s="35" t="s">
        <v>299</v>
      </c>
      <c r="F198" s="28" t="s">
        <v>171</v>
      </c>
    </row>
    <row r="199" spans="1:7" s="36" customFormat="1" x14ac:dyDescent="0.25">
      <c r="A199" s="34"/>
      <c r="B199" s="2"/>
      <c r="C199" s="1" t="s">
        <v>152</v>
      </c>
      <c r="D199" s="37">
        <v>993</v>
      </c>
      <c r="E199" s="35" t="s">
        <v>182</v>
      </c>
      <c r="F199" s="28" t="s">
        <v>171</v>
      </c>
    </row>
    <row r="200" spans="1:7" s="36" customFormat="1" x14ac:dyDescent="0.25">
      <c r="A200" s="34"/>
      <c r="B200" s="2"/>
      <c r="C200" s="1" t="s">
        <v>153</v>
      </c>
      <c r="D200" s="26">
        <v>1451</v>
      </c>
      <c r="E200" s="35" t="s">
        <v>182</v>
      </c>
      <c r="F200" s="28" t="s">
        <v>171</v>
      </c>
    </row>
    <row r="201" spans="1:7" s="36" customFormat="1" x14ac:dyDescent="0.25">
      <c r="A201" s="34"/>
      <c r="B201" s="2"/>
      <c r="C201" s="1" t="s">
        <v>154</v>
      </c>
      <c r="D201" s="26">
        <v>1319</v>
      </c>
      <c r="E201" s="1" t="s">
        <v>183</v>
      </c>
      <c r="F201" s="28" t="s">
        <v>171</v>
      </c>
      <c r="G201" s="50"/>
    </row>
    <row r="202" spans="1:7" s="36" customFormat="1" x14ac:dyDescent="0.25">
      <c r="A202" s="34"/>
      <c r="B202" s="2"/>
      <c r="C202" s="1" t="s">
        <v>155</v>
      </c>
      <c r="D202" s="26">
        <v>1327</v>
      </c>
      <c r="E202" s="1" t="s">
        <v>183</v>
      </c>
      <c r="F202" s="28" t="s">
        <v>171</v>
      </c>
    </row>
    <row r="203" spans="1:7" s="36" customFormat="1" x14ac:dyDescent="0.25">
      <c r="A203" s="34">
        <v>17</v>
      </c>
      <c r="B203" s="2" t="s">
        <v>145</v>
      </c>
      <c r="C203" s="1" t="s">
        <v>146</v>
      </c>
      <c r="D203" s="26">
        <v>1038</v>
      </c>
      <c r="E203" s="35" t="s">
        <v>296</v>
      </c>
      <c r="F203" s="28" t="s">
        <v>171</v>
      </c>
    </row>
    <row r="204" spans="1:7" s="36" customFormat="1" x14ac:dyDescent="0.25">
      <c r="A204" s="34"/>
      <c r="B204" s="2"/>
      <c r="C204" s="1" t="s">
        <v>147</v>
      </c>
      <c r="D204" s="26">
        <v>1482</v>
      </c>
      <c r="E204" s="35" t="s">
        <v>296</v>
      </c>
      <c r="F204" s="28" t="s">
        <v>171</v>
      </c>
    </row>
    <row r="205" spans="1:7" s="36" customFormat="1" x14ac:dyDescent="0.25">
      <c r="A205" s="34"/>
      <c r="B205" s="2"/>
      <c r="C205" s="1" t="s">
        <v>148</v>
      </c>
      <c r="D205" s="26">
        <v>1138</v>
      </c>
      <c r="E205" s="35" t="s">
        <v>187</v>
      </c>
      <c r="F205" s="28" t="s">
        <v>171</v>
      </c>
    </row>
    <row r="206" spans="1:7" s="36" customFormat="1" x14ac:dyDescent="0.25">
      <c r="A206" s="34"/>
      <c r="B206" s="2"/>
      <c r="C206" s="1" t="s">
        <v>149</v>
      </c>
      <c r="D206" s="26">
        <v>1059</v>
      </c>
      <c r="E206" s="35" t="s">
        <v>187</v>
      </c>
      <c r="F206" s="28" t="s">
        <v>171</v>
      </c>
    </row>
    <row r="207" spans="1:7" s="36" customFormat="1" x14ac:dyDescent="0.25">
      <c r="A207" s="34"/>
      <c r="B207" s="2"/>
      <c r="C207" s="1" t="s">
        <v>150</v>
      </c>
      <c r="D207" s="26">
        <v>1494</v>
      </c>
      <c r="E207" s="35" t="s">
        <v>297</v>
      </c>
      <c r="F207" s="28" t="s">
        <v>171</v>
      </c>
    </row>
    <row r="208" spans="1:7" s="36" customFormat="1" x14ac:dyDescent="0.25">
      <c r="A208" s="64" t="s">
        <v>270</v>
      </c>
      <c r="B208" s="64"/>
      <c r="C208" s="64"/>
      <c r="D208" s="51">
        <f>SUM(D3:D207)</f>
        <v>269337</v>
      </c>
      <c r="E208" s="35"/>
      <c r="F208" s="28"/>
    </row>
  </sheetData>
  <mergeCells count="2">
    <mergeCell ref="A208:C208"/>
    <mergeCell ref="A1:F1"/>
  </mergeCells>
  <pageMargins left="0.25" right="0.25" top="0.75" bottom="0.75" header="0.3" footer="0.3"/>
  <pageSetup paperSize="9" orientation="portrait" horizontalDpi="4294967293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1"/>
  <sheetViews>
    <sheetView tabSelected="1" topLeftCell="A55" workbookViewId="0">
      <selection activeCell="J18" sqref="J18"/>
    </sheetView>
  </sheetViews>
  <sheetFormatPr defaultRowHeight="15.75" x14ac:dyDescent="0.25"/>
  <cols>
    <col min="1" max="1" width="5" style="30" customWidth="1"/>
    <col min="2" max="2" width="12.5" style="30" customWidth="1"/>
    <col min="3" max="3" width="14.75" style="30" customWidth="1"/>
    <col min="4" max="4" width="11.25" style="52" customWidth="1"/>
    <col min="5" max="5" width="17.375" style="30" customWidth="1"/>
    <col min="6" max="6" width="21" style="30" customWidth="1"/>
    <col min="7" max="16384" width="9" style="30"/>
  </cols>
  <sheetData>
    <row r="1" spans="1:8" x14ac:dyDescent="0.25">
      <c r="A1" s="65" t="s">
        <v>363</v>
      </c>
      <c r="B1" s="65"/>
      <c r="C1" s="65"/>
      <c r="D1" s="65"/>
      <c r="E1" s="65"/>
      <c r="F1" s="65"/>
    </row>
    <row r="2" spans="1:8" x14ac:dyDescent="0.25">
      <c r="A2" s="23" t="s">
        <v>166</v>
      </c>
      <c r="B2" s="23" t="s">
        <v>167</v>
      </c>
      <c r="C2" s="23" t="s">
        <v>168</v>
      </c>
      <c r="D2" s="24" t="s">
        <v>298</v>
      </c>
      <c r="E2" s="23" t="s">
        <v>169</v>
      </c>
      <c r="F2" s="23" t="s">
        <v>170</v>
      </c>
    </row>
    <row r="3" spans="1:8" x14ac:dyDescent="0.25">
      <c r="A3" s="25">
        <v>1</v>
      </c>
      <c r="B3" s="2" t="s">
        <v>165</v>
      </c>
      <c r="C3" s="1" t="s">
        <v>0</v>
      </c>
      <c r="D3" s="26">
        <v>1135</v>
      </c>
      <c r="E3" s="27" t="s">
        <v>172</v>
      </c>
      <c r="F3" s="28" t="s">
        <v>171</v>
      </c>
    </row>
    <row r="4" spans="1:8" x14ac:dyDescent="0.25">
      <c r="A4" s="25"/>
      <c r="B4" s="2"/>
      <c r="C4" s="1" t="s">
        <v>19</v>
      </c>
      <c r="D4" s="26">
        <v>1166</v>
      </c>
      <c r="E4" s="27" t="s">
        <v>172</v>
      </c>
      <c r="F4" s="28" t="s">
        <v>171</v>
      </c>
    </row>
    <row r="5" spans="1:8" x14ac:dyDescent="0.25">
      <c r="A5" s="25"/>
      <c r="B5" s="2"/>
      <c r="C5" s="1" t="s">
        <v>248</v>
      </c>
      <c r="D5" s="48">
        <v>102</v>
      </c>
      <c r="E5" s="27" t="s">
        <v>271</v>
      </c>
      <c r="F5" s="28" t="s">
        <v>171</v>
      </c>
    </row>
    <row r="6" spans="1:8" x14ac:dyDescent="0.25">
      <c r="A6" s="25"/>
      <c r="B6" s="2"/>
      <c r="C6" s="1" t="s">
        <v>249</v>
      </c>
      <c r="D6" s="48">
        <v>97</v>
      </c>
      <c r="E6" s="27" t="s">
        <v>271</v>
      </c>
      <c r="F6" s="28" t="s">
        <v>171</v>
      </c>
    </row>
    <row r="7" spans="1:8" x14ac:dyDescent="0.25">
      <c r="A7" s="25"/>
      <c r="B7" s="2"/>
      <c r="C7" s="1" t="s">
        <v>250</v>
      </c>
      <c r="D7" s="48">
        <v>145</v>
      </c>
      <c r="E7" s="27" t="s">
        <v>271</v>
      </c>
      <c r="F7" s="28" t="s">
        <v>171</v>
      </c>
    </row>
    <row r="8" spans="1:8" x14ac:dyDescent="0.25">
      <c r="A8" s="25"/>
      <c r="B8" s="2"/>
      <c r="C8" s="1" t="s">
        <v>1</v>
      </c>
      <c r="D8" s="26">
        <v>1590</v>
      </c>
      <c r="E8" s="1" t="s">
        <v>173</v>
      </c>
      <c r="F8" s="28" t="s">
        <v>171</v>
      </c>
    </row>
    <row r="9" spans="1:8" x14ac:dyDescent="0.25">
      <c r="A9" s="25"/>
      <c r="B9" s="2"/>
      <c r="C9" s="1" t="s">
        <v>2</v>
      </c>
      <c r="D9" s="26">
        <v>2627</v>
      </c>
      <c r="E9" s="1" t="s">
        <v>173</v>
      </c>
      <c r="F9" s="28" t="s">
        <v>171</v>
      </c>
      <c r="G9" s="31"/>
      <c r="H9" s="31"/>
    </row>
    <row r="10" spans="1:8" x14ac:dyDescent="0.25">
      <c r="A10" s="25"/>
      <c r="B10" s="2"/>
      <c r="C10" s="1" t="s">
        <v>251</v>
      </c>
      <c r="D10" s="48">
        <v>129</v>
      </c>
      <c r="E10" s="1" t="s">
        <v>173</v>
      </c>
      <c r="F10" s="28" t="s">
        <v>171</v>
      </c>
      <c r="G10" s="31"/>
      <c r="H10" s="31"/>
    </row>
    <row r="11" spans="1:8" x14ac:dyDescent="0.25">
      <c r="A11" s="25"/>
      <c r="B11" s="2"/>
      <c r="C11" s="1" t="s">
        <v>252</v>
      </c>
      <c r="D11" s="48">
        <v>61</v>
      </c>
      <c r="E11" s="1" t="s">
        <v>173</v>
      </c>
      <c r="F11" s="28" t="s">
        <v>171</v>
      </c>
      <c r="G11" s="31"/>
      <c r="H11" s="31"/>
    </row>
    <row r="12" spans="1:8" x14ac:dyDescent="0.25">
      <c r="A12" s="25"/>
      <c r="B12" s="2"/>
      <c r="C12" s="1" t="s">
        <v>253</v>
      </c>
      <c r="D12" s="48">
        <v>100</v>
      </c>
      <c r="E12" s="1" t="s">
        <v>173</v>
      </c>
      <c r="F12" s="28" t="s">
        <v>171</v>
      </c>
      <c r="G12" s="31"/>
      <c r="H12" s="31"/>
    </row>
    <row r="13" spans="1:8" x14ac:dyDescent="0.25">
      <c r="A13" s="25"/>
      <c r="B13" s="2"/>
      <c r="C13" s="1" t="s">
        <v>3</v>
      </c>
      <c r="D13" s="26">
        <v>3729</v>
      </c>
      <c r="E13" s="27" t="s">
        <v>174</v>
      </c>
      <c r="F13" s="28" t="s">
        <v>171</v>
      </c>
      <c r="G13" s="31"/>
      <c r="H13" s="31"/>
    </row>
    <row r="14" spans="1:8" x14ac:dyDescent="0.25">
      <c r="A14" s="25"/>
      <c r="B14" s="2"/>
      <c r="C14" s="1" t="s">
        <v>7</v>
      </c>
      <c r="D14" s="26">
        <v>2147</v>
      </c>
      <c r="E14" s="27" t="s">
        <v>174</v>
      </c>
      <c r="F14" s="28" t="s">
        <v>171</v>
      </c>
      <c r="G14" s="31"/>
      <c r="H14" s="31"/>
    </row>
    <row r="15" spans="1:8" x14ac:dyDescent="0.25">
      <c r="A15" s="25"/>
      <c r="B15" s="2"/>
      <c r="C15" s="1" t="s">
        <v>254</v>
      </c>
      <c r="D15" s="48">
        <v>169</v>
      </c>
      <c r="E15" s="27" t="s">
        <v>174</v>
      </c>
      <c r="F15" s="28" t="s">
        <v>171</v>
      </c>
      <c r="G15" s="31"/>
      <c r="H15" s="31"/>
    </row>
    <row r="16" spans="1:8" x14ac:dyDescent="0.25">
      <c r="A16" s="25"/>
      <c r="B16" s="2"/>
      <c r="C16" s="1" t="s">
        <v>255</v>
      </c>
      <c r="D16" s="48">
        <v>232</v>
      </c>
      <c r="E16" s="27" t="s">
        <v>174</v>
      </c>
      <c r="F16" s="28" t="s">
        <v>171</v>
      </c>
      <c r="G16" s="31"/>
      <c r="H16" s="31"/>
    </row>
    <row r="17" spans="1:8" x14ac:dyDescent="0.25">
      <c r="A17" s="25"/>
      <c r="B17" s="2"/>
      <c r="C17" s="1" t="s">
        <v>366</v>
      </c>
      <c r="D17" s="48">
        <v>126</v>
      </c>
      <c r="E17" s="27" t="s">
        <v>174</v>
      </c>
      <c r="F17" s="28" t="s">
        <v>171</v>
      </c>
      <c r="G17" s="31"/>
      <c r="H17" s="31"/>
    </row>
    <row r="18" spans="1:8" x14ac:dyDescent="0.25">
      <c r="A18" s="25"/>
      <c r="B18" s="2"/>
      <c r="C18" s="1" t="s">
        <v>4</v>
      </c>
      <c r="D18" s="26">
        <v>2360</v>
      </c>
      <c r="E18" s="27" t="s">
        <v>177</v>
      </c>
      <c r="F18" s="28" t="s">
        <v>171</v>
      </c>
      <c r="G18" s="31"/>
      <c r="H18" s="31"/>
    </row>
    <row r="19" spans="1:8" x14ac:dyDescent="0.25">
      <c r="A19" s="25"/>
      <c r="B19" s="2"/>
      <c r="C19" s="1" t="s">
        <v>15</v>
      </c>
      <c r="D19" s="26">
        <v>1932</v>
      </c>
      <c r="E19" s="27" t="s">
        <v>177</v>
      </c>
      <c r="F19" s="28" t="s">
        <v>171</v>
      </c>
      <c r="G19" s="32"/>
      <c r="H19" s="32"/>
    </row>
    <row r="20" spans="1:8" x14ac:dyDescent="0.25">
      <c r="A20" s="25"/>
      <c r="B20" s="2"/>
      <c r="C20" s="1" t="s">
        <v>237</v>
      </c>
      <c r="D20" s="48">
        <v>234</v>
      </c>
      <c r="E20" s="27" t="s">
        <v>177</v>
      </c>
      <c r="F20" s="28" t="s">
        <v>171</v>
      </c>
      <c r="G20" s="32"/>
      <c r="H20" s="32"/>
    </row>
    <row r="21" spans="1:8" x14ac:dyDescent="0.25">
      <c r="A21" s="25"/>
      <c r="B21" s="2"/>
      <c r="C21" s="1" t="s">
        <v>239</v>
      </c>
      <c r="D21" s="48">
        <v>79</v>
      </c>
      <c r="E21" s="27" t="s">
        <v>177</v>
      </c>
      <c r="F21" s="28" t="s">
        <v>171</v>
      </c>
      <c r="G21" s="32"/>
      <c r="H21" s="32"/>
    </row>
    <row r="22" spans="1:8" x14ac:dyDescent="0.25">
      <c r="A22" s="25"/>
      <c r="B22" s="2"/>
      <c r="C22" s="1" t="s">
        <v>240</v>
      </c>
      <c r="D22" s="48">
        <v>178</v>
      </c>
      <c r="E22" s="27" t="s">
        <v>177</v>
      </c>
      <c r="F22" s="28" t="s">
        <v>171</v>
      </c>
      <c r="G22" s="32"/>
      <c r="H22" s="32"/>
    </row>
    <row r="23" spans="1:8" x14ac:dyDescent="0.25">
      <c r="A23" s="25"/>
      <c r="B23" s="2"/>
      <c r="C23" s="1" t="s">
        <v>241</v>
      </c>
      <c r="D23" s="48">
        <v>100</v>
      </c>
      <c r="E23" s="27" t="s">
        <v>177</v>
      </c>
      <c r="F23" s="28" t="s">
        <v>171</v>
      </c>
      <c r="G23" s="32"/>
      <c r="H23" s="32"/>
    </row>
    <row r="24" spans="1:8" x14ac:dyDescent="0.25">
      <c r="A24" s="25"/>
      <c r="B24" s="2"/>
      <c r="C24" s="1" t="s">
        <v>10</v>
      </c>
      <c r="D24" s="26">
        <v>2934</v>
      </c>
      <c r="E24" s="1" t="s">
        <v>272</v>
      </c>
      <c r="F24" s="28" t="s">
        <v>171</v>
      </c>
      <c r="G24" s="32"/>
      <c r="H24" s="32"/>
    </row>
    <row r="25" spans="1:8" x14ac:dyDescent="0.25">
      <c r="A25" s="25"/>
      <c r="B25" s="2"/>
      <c r="C25" s="1" t="s">
        <v>13</v>
      </c>
      <c r="D25" s="26">
        <v>3009</v>
      </c>
      <c r="E25" s="1" t="s">
        <v>272</v>
      </c>
      <c r="F25" s="28" t="s">
        <v>171</v>
      </c>
      <c r="G25" s="32"/>
      <c r="H25" s="32"/>
    </row>
    <row r="26" spans="1:8" x14ac:dyDescent="0.25">
      <c r="A26" s="25"/>
      <c r="B26" s="2"/>
      <c r="C26" s="1" t="s">
        <v>257</v>
      </c>
      <c r="D26" s="48">
        <v>95</v>
      </c>
      <c r="E26" s="1" t="s">
        <v>272</v>
      </c>
      <c r="F26" s="28" t="s">
        <v>171</v>
      </c>
      <c r="G26" s="32"/>
      <c r="H26" s="32"/>
    </row>
    <row r="27" spans="1:8" x14ac:dyDescent="0.25">
      <c r="A27" s="25"/>
      <c r="B27" s="2"/>
      <c r="C27" s="1" t="s">
        <v>364</v>
      </c>
      <c r="D27" s="48">
        <v>130</v>
      </c>
      <c r="E27" s="1" t="s">
        <v>272</v>
      </c>
      <c r="F27" s="28" t="s">
        <v>171</v>
      </c>
      <c r="G27" s="32"/>
      <c r="H27" s="32"/>
    </row>
    <row r="28" spans="1:8" x14ac:dyDescent="0.25">
      <c r="A28" s="25"/>
      <c r="B28" s="2"/>
      <c r="C28" s="1" t="s">
        <v>365</v>
      </c>
      <c r="D28" s="55">
        <v>211</v>
      </c>
      <c r="E28" s="1" t="s">
        <v>272</v>
      </c>
      <c r="F28" s="28" t="s">
        <v>171</v>
      </c>
      <c r="G28" s="32"/>
      <c r="H28" s="32"/>
    </row>
    <row r="29" spans="1:8" x14ac:dyDescent="0.25">
      <c r="A29" s="25"/>
      <c r="B29" s="2"/>
      <c r="C29" s="1" t="s">
        <v>5</v>
      </c>
      <c r="D29" s="26">
        <v>2301</v>
      </c>
      <c r="E29" s="27" t="s">
        <v>176</v>
      </c>
      <c r="F29" s="28" t="s">
        <v>171</v>
      </c>
    </row>
    <row r="30" spans="1:8" x14ac:dyDescent="0.25">
      <c r="A30" s="25"/>
      <c r="B30" s="2"/>
      <c r="C30" s="1" t="s">
        <v>12</v>
      </c>
      <c r="D30" s="26">
        <v>2543</v>
      </c>
      <c r="E30" s="27" t="s">
        <v>176</v>
      </c>
      <c r="F30" s="28" t="s">
        <v>171</v>
      </c>
    </row>
    <row r="31" spans="1:8" x14ac:dyDescent="0.25">
      <c r="A31" s="25"/>
      <c r="B31" s="2"/>
      <c r="C31" s="1" t="s">
        <v>259</v>
      </c>
      <c r="D31" s="48">
        <v>188</v>
      </c>
      <c r="E31" s="27" t="s">
        <v>176</v>
      </c>
      <c r="F31" s="28" t="s">
        <v>171</v>
      </c>
    </row>
    <row r="32" spans="1:8" ht="22.5" customHeight="1" x14ac:dyDescent="0.25">
      <c r="A32" s="25"/>
      <c r="B32" s="2"/>
      <c r="C32" s="1" t="s">
        <v>260</v>
      </c>
      <c r="D32" s="48">
        <v>29</v>
      </c>
      <c r="E32" s="27" t="s">
        <v>176</v>
      </c>
      <c r="F32" s="28" t="s">
        <v>171</v>
      </c>
    </row>
    <row r="33" spans="1:6" x14ac:dyDescent="0.25">
      <c r="A33" s="25"/>
      <c r="B33" s="2"/>
      <c r="C33" s="1" t="s">
        <v>261</v>
      </c>
      <c r="D33" s="48">
        <v>74</v>
      </c>
      <c r="E33" s="27" t="s">
        <v>176</v>
      </c>
      <c r="F33" s="28" t="s">
        <v>171</v>
      </c>
    </row>
    <row r="34" spans="1:6" x14ac:dyDescent="0.25">
      <c r="A34" s="25"/>
      <c r="B34" s="2"/>
      <c r="C34" s="1" t="s">
        <v>18</v>
      </c>
      <c r="D34" s="26">
        <v>1546</v>
      </c>
      <c r="E34" s="1" t="s">
        <v>273</v>
      </c>
      <c r="F34" s="28" t="s">
        <v>171</v>
      </c>
    </row>
    <row r="35" spans="1:6" x14ac:dyDescent="0.25">
      <c r="A35" s="25"/>
      <c r="B35" s="2"/>
      <c r="C35" s="1" t="s">
        <v>8</v>
      </c>
      <c r="D35" s="26">
        <v>5067</v>
      </c>
      <c r="E35" s="1" t="s">
        <v>273</v>
      </c>
      <c r="F35" s="28" t="s">
        <v>171</v>
      </c>
    </row>
    <row r="36" spans="1:6" x14ac:dyDescent="0.25">
      <c r="A36" s="25"/>
      <c r="B36" s="2"/>
      <c r="C36" s="1" t="s">
        <v>262</v>
      </c>
      <c r="D36" s="48">
        <v>110</v>
      </c>
      <c r="E36" s="1" t="s">
        <v>273</v>
      </c>
      <c r="F36" s="28" t="s">
        <v>171</v>
      </c>
    </row>
    <row r="37" spans="1:6" x14ac:dyDescent="0.25">
      <c r="A37" s="25" t="s">
        <v>166</v>
      </c>
      <c r="B37" s="25" t="s">
        <v>167</v>
      </c>
      <c r="C37" s="33" t="s">
        <v>168</v>
      </c>
      <c r="D37" s="29" t="s">
        <v>298</v>
      </c>
      <c r="E37" s="33" t="s">
        <v>169</v>
      </c>
      <c r="F37" s="23" t="s">
        <v>170</v>
      </c>
    </row>
    <row r="38" spans="1:6" x14ac:dyDescent="0.25">
      <c r="A38" s="25"/>
      <c r="B38" s="2"/>
      <c r="C38" s="1" t="s">
        <v>263</v>
      </c>
      <c r="D38" s="48">
        <v>98</v>
      </c>
      <c r="E38" s="1" t="s">
        <v>273</v>
      </c>
      <c r="F38" s="28" t="s">
        <v>171</v>
      </c>
    </row>
    <row r="39" spans="1:6" x14ac:dyDescent="0.25">
      <c r="A39" s="25"/>
      <c r="B39" s="2"/>
      <c r="C39" s="1" t="s">
        <v>264</v>
      </c>
      <c r="D39" s="48">
        <v>50</v>
      </c>
      <c r="E39" s="1" t="s">
        <v>273</v>
      </c>
      <c r="F39" s="28" t="s">
        <v>171</v>
      </c>
    </row>
    <row r="40" spans="1:6" x14ac:dyDescent="0.25">
      <c r="A40" s="25"/>
      <c r="B40" s="2"/>
      <c r="C40" s="1" t="s">
        <v>238</v>
      </c>
      <c r="D40" s="48">
        <v>411</v>
      </c>
      <c r="E40" s="1" t="s">
        <v>178</v>
      </c>
      <c r="F40" s="28" t="s">
        <v>171</v>
      </c>
    </row>
    <row r="41" spans="1:6" x14ac:dyDescent="0.25">
      <c r="A41" s="25"/>
      <c r="B41" s="2"/>
      <c r="C41" s="1" t="s">
        <v>9</v>
      </c>
      <c r="D41" s="26">
        <v>2223</v>
      </c>
      <c r="E41" s="27" t="s">
        <v>178</v>
      </c>
      <c r="F41" s="28" t="s">
        <v>171</v>
      </c>
    </row>
    <row r="42" spans="1:6" x14ac:dyDescent="0.25">
      <c r="A42" s="25"/>
      <c r="B42" s="2"/>
      <c r="C42" s="1" t="s">
        <v>17</v>
      </c>
      <c r="D42" s="26">
        <v>1612</v>
      </c>
      <c r="E42" s="27" t="s">
        <v>178</v>
      </c>
      <c r="F42" s="28" t="s">
        <v>171</v>
      </c>
    </row>
    <row r="43" spans="1:6" x14ac:dyDescent="0.25">
      <c r="A43" s="25"/>
      <c r="B43" s="2"/>
      <c r="C43" s="1" t="s">
        <v>265</v>
      </c>
      <c r="D43" s="48">
        <v>279</v>
      </c>
      <c r="E43" s="27" t="s">
        <v>178</v>
      </c>
      <c r="F43" s="28" t="s">
        <v>171</v>
      </c>
    </row>
    <row r="44" spans="1:6" x14ac:dyDescent="0.25">
      <c r="A44" s="25"/>
      <c r="B44" s="2"/>
      <c r="C44" s="1" t="s">
        <v>266</v>
      </c>
      <c r="D44" s="48">
        <v>304</v>
      </c>
      <c r="E44" s="27" t="s">
        <v>178</v>
      </c>
      <c r="F44" s="28" t="s">
        <v>171</v>
      </c>
    </row>
    <row r="45" spans="1:6" x14ac:dyDescent="0.25">
      <c r="A45" s="25"/>
      <c r="B45" s="2"/>
      <c r="C45" s="1" t="s">
        <v>267</v>
      </c>
      <c r="D45" s="48">
        <v>178</v>
      </c>
      <c r="E45" s="27" t="s">
        <v>178</v>
      </c>
      <c r="F45" s="28" t="s">
        <v>171</v>
      </c>
    </row>
    <row r="46" spans="1:6" x14ac:dyDescent="0.25">
      <c r="A46" s="25"/>
      <c r="B46" s="2"/>
      <c r="C46" s="1" t="s">
        <v>16</v>
      </c>
      <c r="D46" s="26">
        <v>1531</v>
      </c>
      <c r="E46" s="27" t="s">
        <v>274</v>
      </c>
      <c r="F46" s="28" t="s">
        <v>171</v>
      </c>
    </row>
    <row r="47" spans="1:6" x14ac:dyDescent="0.25">
      <c r="A47" s="25"/>
      <c r="B47" s="2"/>
      <c r="C47" s="1" t="s">
        <v>11</v>
      </c>
      <c r="D47" s="26">
        <v>2984</v>
      </c>
      <c r="E47" s="27" t="s">
        <v>274</v>
      </c>
      <c r="F47" s="28" t="s">
        <v>171</v>
      </c>
    </row>
    <row r="48" spans="1:6" x14ac:dyDescent="0.25">
      <c r="A48" s="25"/>
      <c r="B48" s="2"/>
      <c r="C48" s="1" t="s">
        <v>242</v>
      </c>
      <c r="D48" s="48">
        <v>238</v>
      </c>
      <c r="E48" s="27" t="s">
        <v>274</v>
      </c>
      <c r="F48" s="28" t="s">
        <v>171</v>
      </c>
    </row>
    <row r="49" spans="1:6" x14ac:dyDescent="0.25">
      <c r="A49" s="25"/>
      <c r="B49" s="2"/>
      <c r="C49" s="1" t="s">
        <v>243</v>
      </c>
      <c r="D49" s="48">
        <v>118</v>
      </c>
      <c r="E49" s="27" t="s">
        <v>274</v>
      </c>
      <c r="F49" s="28" t="s">
        <v>171</v>
      </c>
    </row>
    <row r="50" spans="1:6" x14ac:dyDescent="0.25">
      <c r="A50" s="25"/>
      <c r="B50" s="2"/>
      <c r="C50" s="1" t="s">
        <v>244</v>
      </c>
      <c r="D50" s="48">
        <v>86</v>
      </c>
      <c r="E50" s="27" t="s">
        <v>274</v>
      </c>
      <c r="F50" s="28" t="s">
        <v>171</v>
      </c>
    </row>
    <row r="51" spans="1:6" x14ac:dyDescent="0.25">
      <c r="A51" s="25"/>
      <c r="B51" s="2"/>
      <c r="C51" s="1" t="s">
        <v>14</v>
      </c>
      <c r="D51" s="26">
        <v>2273</v>
      </c>
      <c r="E51" s="27" t="s">
        <v>362</v>
      </c>
      <c r="F51" s="28" t="s">
        <v>171</v>
      </c>
    </row>
    <row r="52" spans="1:6" x14ac:dyDescent="0.25">
      <c r="A52" s="25"/>
      <c r="B52" s="2"/>
      <c r="C52" s="1" t="s">
        <v>6</v>
      </c>
      <c r="D52" s="26">
        <v>1725</v>
      </c>
      <c r="E52" s="27" t="s">
        <v>275</v>
      </c>
      <c r="F52" s="28" t="s">
        <v>171</v>
      </c>
    </row>
    <row r="53" spans="1:6" x14ac:dyDescent="0.25">
      <c r="A53" s="25"/>
      <c r="B53" s="2"/>
      <c r="C53" s="1" t="s">
        <v>245</v>
      </c>
      <c r="D53" s="48">
        <v>151</v>
      </c>
      <c r="E53" s="27" t="s">
        <v>275</v>
      </c>
      <c r="F53" s="28" t="s">
        <v>171</v>
      </c>
    </row>
    <row r="54" spans="1:6" x14ac:dyDescent="0.25">
      <c r="A54" s="25"/>
      <c r="B54" s="2"/>
      <c r="C54" s="1" t="s">
        <v>246</v>
      </c>
      <c r="D54" s="48">
        <v>54</v>
      </c>
      <c r="E54" s="27" t="s">
        <v>275</v>
      </c>
      <c r="F54" s="28" t="s">
        <v>171</v>
      </c>
    </row>
    <row r="55" spans="1:6" x14ac:dyDescent="0.25">
      <c r="A55" s="25"/>
      <c r="B55" s="2"/>
      <c r="C55" s="1" t="s">
        <v>247</v>
      </c>
      <c r="D55" s="48">
        <v>144</v>
      </c>
      <c r="E55" s="27" t="s">
        <v>275</v>
      </c>
      <c r="F55" s="28" t="s">
        <v>171</v>
      </c>
    </row>
    <row r="56" spans="1:6" x14ac:dyDescent="0.25">
      <c r="A56" s="70" t="s">
        <v>220</v>
      </c>
      <c r="B56" s="71"/>
      <c r="C56" s="72"/>
      <c r="D56" s="48">
        <f>SUM(D3:D55)</f>
        <v>51134</v>
      </c>
      <c r="E56" s="27"/>
      <c r="F56" s="28"/>
    </row>
    <row r="57" spans="1:6" s="36" customFormat="1" x14ac:dyDescent="0.25">
      <c r="A57" s="53">
        <v>2</v>
      </c>
      <c r="B57" s="2" t="s">
        <v>41</v>
      </c>
      <c r="C57" s="1" t="s">
        <v>41</v>
      </c>
      <c r="D57" s="26">
        <v>2976</v>
      </c>
      <c r="E57" s="2" t="s">
        <v>42</v>
      </c>
      <c r="F57" s="35" t="s">
        <v>171</v>
      </c>
    </row>
    <row r="58" spans="1:6" s="36" customFormat="1" x14ac:dyDescent="0.25">
      <c r="A58" s="53"/>
      <c r="B58" s="2"/>
      <c r="C58" s="1" t="s">
        <v>43</v>
      </c>
      <c r="D58" s="37">
        <v>904</v>
      </c>
      <c r="E58" s="2" t="s">
        <v>42</v>
      </c>
      <c r="F58" s="35" t="s">
        <v>171</v>
      </c>
    </row>
    <row r="59" spans="1:6" s="36" customFormat="1" x14ac:dyDescent="0.25">
      <c r="A59" s="53"/>
      <c r="B59" s="2"/>
      <c r="C59" s="1" t="s">
        <v>49</v>
      </c>
      <c r="D59" s="26">
        <v>1341</v>
      </c>
      <c r="E59" s="2" t="s">
        <v>42</v>
      </c>
      <c r="F59" s="35" t="s">
        <v>171</v>
      </c>
    </row>
    <row r="60" spans="1:6" s="36" customFormat="1" x14ac:dyDescent="0.25">
      <c r="A60" s="53"/>
      <c r="B60" s="2"/>
      <c r="C60" s="1" t="s">
        <v>44</v>
      </c>
      <c r="D60" s="26">
        <v>2911</v>
      </c>
      <c r="E60" s="2" t="s">
        <v>276</v>
      </c>
      <c r="F60" s="35" t="s">
        <v>171</v>
      </c>
    </row>
    <row r="61" spans="1:6" s="36" customFormat="1" x14ac:dyDescent="0.25">
      <c r="A61" s="53"/>
      <c r="B61" s="2"/>
      <c r="C61" s="1" t="s">
        <v>48</v>
      </c>
      <c r="D61" s="26">
        <v>1423</v>
      </c>
      <c r="E61" s="2" t="s">
        <v>276</v>
      </c>
      <c r="F61" s="35" t="s">
        <v>171</v>
      </c>
    </row>
    <row r="62" spans="1:6" s="36" customFormat="1" x14ac:dyDescent="0.25">
      <c r="A62" s="53"/>
      <c r="B62" s="2"/>
      <c r="C62" s="1" t="s">
        <v>45</v>
      </c>
      <c r="D62" s="26">
        <v>1788</v>
      </c>
      <c r="E62" s="2" t="s">
        <v>46</v>
      </c>
      <c r="F62" s="35" t="s">
        <v>171</v>
      </c>
    </row>
    <row r="63" spans="1:6" s="36" customFormat="1" x14ac:dyDescent="0.25">
      <c r="A63" s="53"/>
      <c r="B63" s="2"/>
      <c r="C63" s="1" t="s">
        <v>52</v>
      </c>
      <c r="D63" s="26">
        <v>1078</v>
      </c>
      <c r="E63" s="2" t="s">
        <v>46</v>
      </c>
      <c r="F63" s="35" t="s">
        <v>171</v>
      </c>
    </row>
    <row r="64" spans="1:6" s="36" customFormat="1" x14ac:dyDescent="0.25">
      <c r="A64" s="53"/>
      <c r="B64" s="2"/>
      <c r="C64" s="1" t="s">
        <v>51</v>
      </c>
      <c r="D64" s="26">
        <v>1089</v>
      </c>
      <c r="E64" s="2" t="s">
        <v>46</v>
      </c>
      <c r="F64" s="35" t="s">
        <v>171</v>
      </c>
    </row>
    <row r="65" spans="1:6" s="36" customFormat="1" x14ac:dyDescent="0.25">
      <c r="A65" s="53"/>
      <c r="B65" s="2"/>
      <c r="C65" s="1" t="s">
        <v>47</v>
      </c>
      <c r="D65" s="26">
        <v>1854</v>
      </c>
      <c r="E65" s="2" t="s">
        <v>277</v>
      </c>
      <c r="F65" s="35" t="s">
        <v>171</v>
      </c>
    </row>
    <row r="66" spans="1:6" s="36" customFormat="1" x14ac:dyDescent="0.25">
      <c r="A66" s="53"/>
      <c r="B66" s="2"/>
      <c r="C66" s="1" t="s">
        <v>50</v>
      </c>
      <c r="D66" s="26">
        <v>1731</v>
      </c>
      <c r="E66" s="2" t="s">
        <v>277</v>
      </c>
      <c r="F66" s="35" t="s">
        <v>171</v>
      </c>
    </row>
    <row r="67" spans="1:6" s="36" customFormat="1" x14ac:dyDescent="0.25">
      <c r="A67" s="53"/>
      <c r="B67" s="2"/>
      <c r="C67" s="1" t="s">
        <v>205</v>
      </c>
      <c r="D67" s="26">
        <v>1905</v>
      </c>
      <c r="E67" s="2" t="s">
        <v>277</v>
      </c>
      <c r="F67" s="35" t="s">
        <v>171</v>
      </c>
    </row>
    <row r="68" spans="1:6" s="36" customFormat="1" x14ac:dyDescent="0.25">
      <c r="A68" s="67" t="s">
        <v>220</v>
      </c>
      <c r="B68" s="68"/>
      <c r="C68" s="69"/>
      <c r="D68" s="26">
        <f>SUM(D57:D67)</f>
        <v>19000</v>
      </c>
      <c r="E68" s="2"/>
      <c r="F68" s="35"/>
    </row>
    <row r="69" spans="1:6" s="36" customFormat="1" x14ac:dyDescent="0.25">
      <c r="A69" s="38">
        <v>3</v>
      </c>
      <c r="B69" s="39" t="s">
        <v>20</v>
      </c>
      <c r="C69" s="40" t="s">
        <v>21</v>
      </c>
      <c r="D69" s="41">
        <v>1792</v>
      </c>
      <c r="E69" s="40" t="s">
        <v>221</v>
      </c>
      <c r="F69" s="42" t="s">
        <v>171</v>
      </c>
    </row>
    <row r="70" spans="1:6" s="36" customFormat="1" x14ac:dyDescent="0.25">
      <c r="A70" s="38"/>
      <c r="B70" s="39"/>
      <c r="C70" s="40" t="s">
        <v>22</v>
      </c>
      <c r="D70" s="41">
        <v>1067</v>
      </c>
      <c r="E70" s="40" t="s">
        <v>221</v>
      </c>
      <c r="F70" s="42" t="s">
        <v>171</v>
      </c>
    </row>
    <row r="71" spans="1:6" s="36" customFormat="1" x14ac:dyDescent="0.25">
      <c r="A71" s="38"/>
      <c r="B71" s="39"/>
      <c r="C71" s="40" t="s">
        <v>31</v>
      </c>
      <c r="D71" s="41">
        <v>2209</v>
      </c>
      <c r="E71" s="40" t="s">
        <v>221</v>
      </c>
      <c r="F71" s="42" t="s">
        <v>171</v>
      </c>
    </row>
    <row r="72" spans="1:6" s="36" customFormat="1" x14ac:dyDescent="0.25">
      <c r="A72" s="38"/>
      <c r="B72" s="39"/>
      <c r="C72" s="40"/>
      <c r="D72" s="41"/>
      <c r="E72" s="40"/>
      <c r="F72" s="42"/>
    </row>
    <row r="73" spans="1:6" s="36" customFormat="1" x14ac:dyDescent="0.25">
      <c r="A73" s="38"/>
      <c r="B73" s="39"/>
      <c r="C73" s="40"/>
      <c r="D73" s="41"/>
      <c r="E73" s="40"/>
      <c r="F73" s="42"/>
    </row>
    <row r="74" spans="1:6" s="36" customFormat="1" x14ac:dyDescent="0.25">
      <c r="A74" s="38"/>
      <c r="B74" s="39"/>
      <c r="C74" s="40"/>
      <c r="D74" s="41"/>
      <c r="E74" s="40"/>
      <c r="F74" s="42"/>
    </row>
    <row r="75" spans="1:6" s="36" customFormat="1" x14ac:dyDescent="0.25">
      <c r="A75" s="43" t="s">
        <v>166</v>
      </c>
      <c r="B75" s="43" t="s">
        <v>167</v>
      </c>
      <c r="C75" s="44" t="s">
        <v>168</v>
      </c>
      <c r="D75" s="45" t="s">
        <v>298</v>
      </c>
      <c r="E75" s="44" t="s">
        <v>169</v>
      </c>
      <c r="F75" s="46" t="s">
        <v>170</v>
      </c>
    </row>
    <row r="76" spans="1:6" s="36" customFormat="1" x14ac:dyDescent="0.25">
      <c r="A76" s="38"/>
      <c r="B76" s="39" t="s">
        <v>20</v>
      </c>
      <c r="C76" s="40" t="s">
        <v>24</v>
      </c>
      <c r="D76" s="41">
        <v>1330</v>
      </c>
      <c r="E76" s="40" t="s">
        <v>359</v>
      </c>
      <c r="F76" s="42" t="s">
        <v>171</v>
      </c>
    </row>
    <row r="77" spans="1:6" s="36" customFormat="1" x14ac:dyDescent="0.25">
      <c r="A77" s="38"/>
      <c r="B77" s="39"/>
      <c r="C77" s="40" t="s">
        <v>35</v>
      </c>
      <c r="D77" s="41">
        <v>1277</v>
      </c>
      <c r="E77" s="40" t="s">
        <v>359</v>
      </c>
      <c r="F77" s="42" t="s">
        <v>171</v>
      </c>
    </row>
    <row r="78" spans="1:6" s="36" customFormat="1" x14ac:dyDescent="0.25">
      <c r="A78" s="38"/>
      <c r="B78" s="39"/>
      <c r="C78" s="40" t="s">
        <v>25</v>
      </c>
      <c r="D78" s="41">
        <v>2029</v>
      </c>
      <c r="E78" s="40" t="s">
        <v>224</v>
      </c>
      <c r="F78" s="42" t="s">
        <v>171</v>
      </c>
    </row>
    <row r="79" spans="1:6" s="36" customFormat="1" ht="31.5" x14ac:dyDescent="0.25">
      <c r="A79" s="38"/>
      <c r="B79" s="39"/>
      <c r="C79" s="39" t="s">
        <v>26</v>
      </c>
      <c r="D79" s="41">
        <v>535</v>
      </c>
      <c r="E79" s="40" t="s">
        <v>224</v>
      </c>
      <c r="F79" s="42" t="s">
        <v>171</v>
      </c>
    </row>
    <row r="80" spans="1:6" s="36" customFormat="1" x14ac:dyDescent="0.25">
      <c r="A80" s="38"/>
      <c r="B80" s="39"/>
      <c r="C80" s="40" t="s">
        <v>27</v>
      </c>
      <c r="D80" s="41">
        <v>1311</v>
      </c>
      <c r="E80" s="40" t="s">
        <v>360</v>
      </c>
      <c r="F80" s="42" t="s">
        <v>171</v>
      </c>
    </row>
    <row r="81" spans="1:6" s="36" customFormat="1" x14ac:dyDescent="0.25">
      <c r="A81" s="38"/>
      <c r="B81" s="39"/>
      <c r="C81" s="40" t="s">
        <v>28</v>
      </c>
      <c r="D81" s="41">
        <v>1767</v>
      </c>
      <c r="E81" s="40" t="s">
        <v>361</v>
      </c>
      <c r="F81" s="42" t="s">
        <v>171</v>
      </c>
    </row>
    <row r="82" spans="1:6" s="36" customFormat="1" x14ac:dyDescent="0.25">
      <c r="A82" s="38"/>
      <c r="B82" s="39"/>
      <c r="C82" s="40" t="s">
        <v>38</v>
      </c>
      <c r="D82" s="41">
        <v>1131</v>
      </c>
      <c r="E82" s="40" t="s">
        <v>361</v>
      </c>
      <c r="F82" s="42" t="s">
        <v>171</v>
      </c>
    </row>
    <row r="83" spans="1:6" s="36" customFormat="1" x14ac:dyDescent="0.25">
      <c r="A83" s="38"/>
      <c r="B83" s="39"/>
      <c r="C83" s="40" t="s">
        <v>29</v>
      </c>
      <c r="D83" s="41">
        <v>2092</v>
      </c>
      <c r="E83" s="40" t="s">
        <v>278</v>
      </c>
      <c r="F83" s="42" t="s">
        <v>171</v>
      </c>
    </row>
    <row r="84" spans="1:6" s="36" customFormat="1" x14ac:dyDescent="0.25">
      <c r="A84" s="38"/>
      <c r="B84" s="39"/>
      <c r="C84" s="40" t="s">
        <v>37</v>
      </c>
      <c r="D84" s="41">
        <v>1723</v>
      </c>
      <c r="E84" s="40" t="s">
        <v>278</v>
      </c>
      <c r="F84" s="42" t="s">
        <v>171</v>
      </c>
    </row>
    <row r="85" spans="1:6" s="36" customFormat="1" x14ac:dyDescent="0.25">
      <c r="A85" s="38"/>
      <c r="B85" s="39"/>
      <c r="C85" s="40" t="s">
        <v>23</v>
      </c>
      <c r="D85" s="41">
        <v>1415</v>
      </c>
      <c r="E85" s="40" t="s">
        <v>278</v>
      </c>
      <c r="F85" s="42" t="s">
        <v>171</v>
      </c>
    </row>
    <row r="86" spans="1:6" s="36" customFormat="1" x14ac:dyDescent="0.25">
      <c r="A86" s="38"/>
      <c r="B86" s="39"/>
      <c r="C86" s="40" t="s">
        <v>34</v>
      </c>
      <c r="D86" s="41">
        <v>1652</v>
      </c>
      <c r="E86" s="40" t="s">
        <v>226</v>
      </c>
      <c r="F86" s="42" t="s">
        <v>171</v>
      </c>
    </row>
    <row r="87" spans="1:6" s="36" customFormat="1" x14ac:dyDescent="0.25">
      <c r="A87" s="38"/>
      <c r="B87" s="39"/>
      <c r="C87" s="40" t="s">
        <v>32</v>
      </c>
      <c r="D87" s="41">
        <v>1126</v>
      </c>
      <c r="E87" s="40" t="s">
        <v>226</v>
      </c>
      <c r="F87" s="42" t="s">
        <v>171</v>
      </c>
    </row>
    <row r="88" spans="1:6" s="36" customFormat="1" x14ac:dyDescent="0.25">
      <c r="A88" s="38"/>
      <c r="B88" s="39"/>
      <c r="C88" s="40" t="s">
        <v>30</v>
      </c>
      <c r="D88" s="41">
        <v>2666</v>
      </c>
      <c r="E88" s="40" t="s">
        <v>279</v>
      </c>
      <c r="F88" s="42" t="s">
        <v>171</v>
      </c>
    </row>
    <row r="89" spans="1:6" s="36" customFormat="1" x14ac:dyDescent="0.25">
      <c r="A89" s="38"/>
      <c r="B89" s="39"/>
      <c r="C89" s="40" t="s">
        <v>36</v>
      </c>
      <c r="D89" s="41">
        <v>1398</v>
      </c>
      <c r="E89" s="40" t="s">
        <v>227</v>
      </c>
      <c r="F89" s="42" t="s">
        <v>171</v>
      </c>
    </row>
    <row r="90" spans="1:6" s="36" customFormat="1" x14ac:dyDescent="0.25">
      <c r="A90" s="38"/>
      <c r="B90" s="39"/>
      <c r="C90" s="40" t="s">
        <v>33</v>
      </c>
      <c r="D90" s="41">
        <v>2209</v>
      </c>
      <c r="E90" s="40" t="s">
        <v>227</v>
      </c>
      <c r="F90" s="42" t="s">
        <v>171</v>
      </c>
    </row>
    <row r="91" spans="1:6" s="36" customFormat="1" x14ac:dyDescent="0.25">
      <c r="A91" s="38"/>
      <c r="B91" s="39"/>
      <c r="C91" s="40" t="s">
        <v>39</v>
      </c>
      <c r="D91" s="38">
        <v>891</v>
      </c>
      <c r="E91" s="40" t="s">
        <v>228</v>
      </c>
      <c r="F91" s="42" t="s">
        <v>171</v>
      </c>
    </row>
    <row r="92" spans="1:6" s="36" customFormat="1" x14ac:dyDescent="0.25">
      <c r="A92" s="38"/>
      <c r="B92" s="39"/>
      <c r="C92" s="40" t="s">
        <v>40</v>
      </c>
      <c r="D92" s="41">
        <v>1080</v>
      </c>
      <c r="E92" s="40" t="s">
        <v>228</v>
      </c>
      <c r="F92" s="42" t="s">
        <v>171</v>
      </c>
    </row>
    <row r="93" spans="1:6" s="36" customFormat="1" x14ac:dyDescent="0.25">
      <c r="A93" s="73" t="s">
        <v>220</v>
      </c>
      <c r="B93" s="74"/>
      <c r="C93" s="75"/>
      <c r="D93" s="41">
        <f>SUM(D69:D92)</f>
        <v>30700</v>
      </c>
      <c r="E93" s="40"/>
      <c r="F93" s="42"/>
    </row>
    <row r="94" spans="1:6" s="36" customFormat="1" x14ac:dyDescent="0.25">
      <c r="A94" s="53">
        <v>4</v>
      </c>
      <c r="B94" s="2" t="s">
        <v>75</v>
      </c>
      <c r="C94" s="1" t="s">
        <v>75</v>
      </c>
      <c r="D94" s="26">
        <v>2177</v>
      </c>
      <c r="E94" s="27" t="s">
        <v>209</v>
      </c>
      <c r="F94" s="42" t="s">
        <v>171</v>
      </c>
    </row>
    <row r="95" spans="1:6" s="36" customFormat="1" x14ac:dyDescent="0.25">
      <c r="A95" s="53"/>
      <c r="B95" s="2"/>
      <c r="C95" s="2" t="s">
        <v>87</v>
      </c>
      <c r="D95" s="37">
        <v>789</v>
      </c>
      <c r="E95" s="27" t="s">
        <v>209</v>
      </c>
      <c r="F95" s="42" t="s">
        <v>171</v>
      </c>
    </row>
    <row r="96" spans="1:6" s="36" customFormat="1" x14ac:dyDescent="0.25">
      <c r="A96" s="53"/>
      <c r="B96" s="2"/>
      <c r="C96" s="1" t="s">
        <v>85</v>
      </c>
      <c r="D96" s="26">
        <v>1816</v>
      </c>
      <c r="E96" s="27" t="s">
        <v>209</v>
      </c>
      <c r="F96" s="42" t="s">
        <v>171</v>
      </c>
    </row>
    <row r="97" spans="1:6" s="36" customFormat="1" x14ac:dyDescent="0.25">
      <c r="A97" s="53"/>
      <c r="B97" s="2"/>
      <c r="C97" s="1" t="s">
        <v>77</v>
      </c>
      <c r="D97" s="26">
        <v>1868</v>
      </c>
      <c r="E97" s="27" t="s">
        <v>209</v>
      </c>
      <c r="F97" s="42" t="s">
        <v>171</v>
      </c>
    </row>
    <row r="98" spans="1:6" s="36" customFormat="1" x14ac:dyDescent="0.25">
      <c r="A98" s="53"/>
      <c r="B98" s="2"/>
      <c r="C98" s="1" t="s">
        <v>76</v>
      </c>
      <c r="D98" s="26">
        <v>1866</v>
      </c>
      <c r="E98" s="27" t="s">
        <v>210</v>
      </c>
      <c r="F98" s="42" t="s">
        <v>171</v>
      </c>
    </row>
    <row r="99" spans="1:6" s="36" customFormat="1" x14ac:dyDescent="0.25">
      <c r="A99" s="53"/>
      <c r="B99" s="2"/>
      <c r="C99" s="1" t="s">
        <v>83</v>
      </c>
      <c r="D99" s="26">
        <v>2102</v>
      </c>
      <c r="E99" s="27" t="s">
        <v>210</v>
      </c>
      <c r="F99" s="42" t="s">
        <v>171</v>
      </c>
    </row>
    <row r="100" spans="1:6" s="36" customFormat="1" x14ac:dyDescent="0.25">
      <c r="A100" s="53"/>
      <c r="B100" s="2"/>
      <c r="C100" s="1" t="s">
        <v>78</v>
      </c>
      <c r="D100" s="26">
        <v>2247</v>
      </c>
      <c r="E100" s="27" t="s">
        <v>211</v>
      </c>
      <c r="F100" s="42" t="s">
        <v>171</v>
      </c>
    </row>
    <row r="101" spans="1:6" s="36" customFormat="1" x14ac:dyDescent="0.25">
      <c r="A101" s="53"/>
      <c r="B101" s="2"/>
      <c r="C101" s="1" t="s">
        <v>84</v>
      </c>
      <c r="D101" s="26">
        <v>1724</v>
      </c>
      <c r="E101" s="27" t="s">
        <v>211</v>
      </c>
      <c r="F101" s="42" t="s">
        <v>171</v>
      </c>
    </row>
    <row r="102" spans="1:6" s="36" customFormat="1" x14ac:dyDescent="0.25">
      <c r="A102" s="53"/>
      <c r="B102" s="2"/>
      <c r="C102" s="1" t="s">
        <v>79</v>
      </c>
      <c r="D102" s="26">
        <v>1603</v>
      </c>
      <c r="E102" s="27" t="s">
        <v>212</v>
      </c>
      <c r="F102" s="42" t="s">
        <v>171</v>
      </c>
    </row>
    <row r="103" spans="1:6" s="36" customFormat="1" x14ac:dyDescent="0.25">
      <c r="A103" s="53"/>
      <c r="B103" s="2"/>
      <c r="C103" s="1" t="s">
        <v>80</v>
      </c>
      <c r="D103" s="26">
        <v>2823</v>
      </c>
      <c r="E103" s="27" t="s">
        <v>212</v>
      </c>
      <c r="F103" s="42" t="s">
        <v>171</v>
      </c>
    </row>
    <row r="104" spans="1:6" s="36" customFormat="1" x14ac:dyDescent="0.25">
      <c r="A104" s="53"/>
      <c r="B104" s="2"/>
      <c r="C104" s="1" t="s">
        <v>81</v>
      </c>
      <c r="D104" s="26">
        <v>2051</v>
      </c>
      <c r="E104" s="27" t="s">
        <v>212</v>
      </c>
      <c r="F104" s="42" t="s">
        <v>171</v>
      </c>
    </row>
    <row r="105" spans="1:6" s="36" customFormat="1" x14ac:dyDescent="0.25">
      <c r="A105" s="53"/>
      <c r="B105" s="2"/>
      <c r="C105" s="1" t="s">
        <v>82</v>
      </c>
      <c r="D105" s="26">
        <v>2946</v>
      </c>
      <c r="E105" s="27" t="s">
        <v>213</v>
      </c>
      <c r="F105" s="42" t="s">
        <v>171</v>
      </c>
    </row>
    <row r="106" spans="1:6" s="36" customFormat="1" x14ac:dyDescent="0.25">
      <c r="A106" s="53"/>
      <c r="B106" s="2"/>
      <c r="C106" s="1" t="s">
        <v>86</v>
      </c>
      <c r="D106" s="26">
        <v>1794</v>
      </c>
      <c r="E106" s="27" t="s">
        <v>213</v>
      </c>
      <c r="F106" s="42" t="s">
        <v>171</v>
      </c>
    </row>
    <row r="107" spans="1:6" s="36" customFormat="1" x14ac:dyDescent="0.25">
      <c r="A107" s="67" t="s">
        <v>220</v>
      </c>
      <c r="B107" s="68"/>
      <c r="C107" s="69"/>
      <c r="D107" s="26">
        <f>SUM(D94:D106)</f>
        <v>25806</v>
      </c>
      <c r="E107" s="27"/>
      <c r="F107" s="42"/>
    </row>
    <row r="108" spans="1:6" x14ac:dyDescent="0.25">
      <c r="A108" s="37">
        <v>5</v>
      </c>
      <c r="B108" s="2" t="s">
        <v>88</v>
      </c>
      <c r="C108" s="1" t="s">
        <v>89</v>
      </c>
      <c r="D108" s="26">
        <v>1302</v>
      </c>
      <c r="E108" s="1" t="s">
        <v>229</v>
      </c>
      <c r="F108" s="28" t="s">
        <v>171</v>
      </c>
    </row>
    <row r="109" spans="1:6" x14ac:dyDescent="0.25">
      <c r="A109" s="37"/>
      <c r="B109" s="2"/>
      <c r="C109" s="1" t="s">
        <v>90</v>
      </c>
      <c r="D109" s="26">
        <v>1810</v>
      </c>
      <c r="E109" s="1" t="s">
        <v>229</v>
      </c>
      <c r="F109" s="28" t="s">
        <v>171</v>
      </c>
    </row>
    <row r="110" spans="1:6" x14ac:dyDescent="0.25">
      <c r="A110" s="37"/>
      <c r="B110" s="2"/>
      <c r="C110" s="1" t="s">
        <v>92</v>
      </c>
      <c r="D110" s="26">
        <v>2309</v>
      </c>
      <c r="E110" s="1" t="s">
        <v>229</v>
      </c>
      <c r="F110" s="28" t="s">
        <v>171</v>
      </c>
    </row>
    <row r="111" spans="1:6" x14ac:dyDescent="0.25">
      <c r="A111" s="37"/>
      <c r="B111" s="2"/>
      <c r="C111" s="1" t="s">
        <v>91</v>
      </c>
      <c r="D111" s="26">
        <v>2063</v>
      </c>
      <c r="E111" s="1" t="s">
        <v>188</v>
      </c>
      <c r="F111" s="28" t="s">
        <v>171</v>
      </c>
    </row>
    <row r="112" spans="1:6" x14ac:dyDescent="0.25">
      <c r="A112" s="37"/>
      <c r="B112" s="2"/>
      <c r="C112" s="1" t="s">
        <v>95</v>
      </c>
      <c r="D112" s="26">
        <v>1267</v>
      </c>
      <c r="E112" s="1" t="s">
        <v>280</v>
      </c>
      <c r="F112" s="28" t="s">
        <v>171</v>
      </c>
    </row>
    <row r="113" spans="1:6" x14ac:dyDescent="0.25">
      <c r="A113" s="25" t="s">
        <v>166</v>
      </c>
      <c r="B113" s="25" t="s">
        <v>167</v>
      </c>
      <c r="C113" s="33" t="s">
        <v>168</v>
      </c>
      <c r="D113" s="29" t="s">
        <v>298</v>
      </c>
      <c r="E113" s="33" t="s">
        <v>169</v>
      </c>
      <c r="F113" s="23" t="s">
        <v>170</v>
      </c>
    </row>
    <row r="114" spans="1:6" x14ac:dyDescent="0.25">
      <c r="A114" s="25"/>
      <c r="B114" s="2" t="s">
        <v>88</v>
      </c>
      <c r="C114" s="1" t="s">
        <v>93</v>
      </c>
      <c r="D114" s="26">
        <v>1947</v>
      </c>
      <c r="E114" s="1" t="s">
        <v>281</v>
      </c>
      <c r="F114" s="28" t="s">
        <v>171</v>
      </c>
    </row>
    <row r="115" spans="1:6" x14ac:dyDescent="0.25">
      <c r="A115" s="37"/>
      <c r="B115" s="2"/>
      <c r="C115" s="1" t="s">
        <v>101</v>
      </c>
      <c r="D115" s="37">
        <v>988</v>
      </c>
      <c r="E115" s="1" t="s">
        <v>281</v>
      </c>
      <c r="F115" s="28" t="s">
        <v>269</v>
      </c>
    </row>
    <row r="116" spans="1:6" x14ac:dyDescent="0.25">
      <c r="A116" s="37"/>
      <c r="B116" s="2"/>
      <c r="C116" s="1" t="s">
        <v>94</v>
      </c>
      <c r="D116" s="26">
        <v>2227</v>
      </c>
      <c r="E116" s="1" t="s">
        <v>232</v>
      </c>
      <c r="F116" s="28" t="s">
        <v>269</v>
      </c>
    </row>
    <row r="117" spans="1:6" x14ac:dyDescent="0.25">
      <c r="A117" s="37"/>
      <c r="B117" s="2"/>
      <c r="C117" s="1" t="s">
        <v>98</v>
      </c>
      <c r="D117" s="26">
        <v>2156</v>
      </c>
      <c r="E117" s="1" t="s">
        <v>232</v>
      </c>
      <c r="F117" s="28" t="s">
        <v>171</v>
      </c>
    </row>
    <row r="118" spans="1:6" x14ac:dyDescent="0.25">
      <c r="A118" s="37"/>
      <c r="B118" s="2"/>
      <c r="C118" s="1" t="s">
        <v>49</v>
      </c>
      <c r="D118" s="26">
        <v>1770</v>
      </c>
      <c r="E118" s="1" t="s">
        <v>280</v>
      </c>
      <c r="F118" s="28" t="s">
        <v>171</v>
      </c>
    </row>
    <row r="119" spans="1:6" x14ac:dyDescent="0.25">
      <c r="A119" s="37"/>
      <c r="B119" s="2"/>
      <c r="C119" s="1" t="s">
        <v>96</v>
      </c>
      <c r="D119" s="26">
        <v>2362</v>
      </c>
      <c r="E119" s="1" t="s">
        <v>184</v>
      </c>
      <c r="F119" s="28" t="s">
        <v>171</v>
      </c>
    </row>
    <row r="120" spans="1:6" x14ac:dyDescent="0.25">
      <c r="A120" s="37"/>
      <c r="B120" s="2"/>
      <c r="C120" s="1" t="s">
        <v>102</v>
      </c>
      <c r="D120" s="26">
        <v>1527</v>
      </c>
      <c r="E120" s="1" t="s">
        <v>184</v>
      </c>
      <c r="F120" s="28" t="s">
        <v>171</v>
      </c>
    </row>
    <row r="121" spans="1:6" x14ac:dyDescent="0.25">
      <c r="A121" s="37"/>
      <c r="B121" s="2"/>
      <c r="C121" s="1" t="s">
        <v>97</v>
      </c>
      <c r="D121" s="26">
        <v>1723</v>
      </c>
      <c r="E121" s="1" t="s">
        <v>234</v>
      </c>
      <c r="F121" s="28" t="s">
        <v>171</v>
      </c>
    </row>
    <row r="122" spans="1:6" x14ac:dyDescent="0.25">
      <c r="A122" s="37"/>
      <c r="B122" s="2"/>
      <c r="C122" s="1" t="s">
        <v>100</v>
      </c>
      <c r="D122" s="26">
        <v>1126</v>
      </c>
      <c r="E122" s="1" t="s">
        <v>234</v>
      </c>
      <c r="F122" s="28" t="s">
        <v>171</v>
      </c>
    </row>
    <row r="123" spans="1:6" x14ac:dyDescent="0.25">
      <c r="A123" s="37"/>
      <c r="B123" s="2"/>
      <c r="C123" s="1" t="s">
        <v>99</v>
      </c>
      <c r="D123" s="26">
        <v>1462</v>
      </c>
      <c r="E123" s="1" t="s">
        <v>282</v>
      </c>
      <c r="F123" s="28" t="s">
        <v>171</v>
      </c>
    </row>
    <row r="124" spans="1:6" x14ac:dyDescent="0.25">
      <c r="A124" s="37"/>
      <c r="B124" s="2"/>
      <c r="C124" s="1" t="s">
        <v>103</v>
      </c>
      <c r="D124" s="26">
        <v>1419</v>
      </c>
      <c r="E124" s="1" t="s">
        <v>282</v>
      </c>
      <c r="F124" s="28" t="s">
        <v>171</v>
      </c>
    </row>
    <row r="125" spans="1:6" x14ac:dyDescent="0.25">
      <c r="A125" s="70" t="s">
        <v>220</v>
      </c>
      <c r="B125" s="71"/>
      <c r="C125" s="72"/>
      <c r="D125" s="26">
        <f>SUM(D108:D124)</f>
        <v>27458</v>
      </c>
      <c r="E125" s="1"/>
      <c r="F125" s="28"/>
    </row>
    <row r="126" spans="1:6" s="36" customFormat="1" x14ac:dyDescent="0.25">
      <c r="A126" s="53">
        <v>6</v>
      </c>
      <c r="B126" s="2" t="s">
        <v>63</v>
      </c>
      <c r="C126" s="1" t="s">
        <v>63</v>
      </c>
      <c r="D126" s="26">
        <v>995</v>
      </c>
      <c r="E126" s="35" t="s">
        <v>214</v>
      </c>
      <c r="F126" s="28" t="s">
        <v>171</v>
      </c>
    </row>
    <row r="127" spans="1:6" s="36" customFormat="1" x14ac:dyDescent="0.25">
      <c r="A127" s="53"/>
      <c r="B127" s="2"/>
      <c r="C127" s="1" t="s">
        <v>367</v>
      </c>
      <c r="D127" s="26">
        <v>1960</v>
      </c>
      <c r="E127" s="35" t="s">
        <v>214</v>
      </c>
      <c r="F127" s="28" t="s">
        <v>171</v>
      </c>
    </row>
    <row r="128" spans="1:6" s="36" customFormat="1" x14ac:dyDescent="0.25">
      <c r="A128" s="53"/>
      <c r="B128" s="2"/>
      <c r="C128" s="1" t="s">
        <v>68</v>
      </c>
      <c r="D128" s="26">
        <v>1889</v>
      </c>
      <c r="E128" s="35" t="s">
        <v>214</v>
      </c>
      <c r="F128" s="28" t="s">
        <v>171</v>
      </c>
    </row>
    <row r="129" spans="1:6" s="36" customFormat="1" x14ac:dyDescent="0.25">
      <c r="A129" s="53"/>
      <c r="B129" s="2"/>
      <c r="C129" s="1" t="s">
        <v>64</v>
      </c>
      <c r="D129" s="26">
        <v>1364</v>
      </c>
      <c r="E129" s="35" t="s">
        <v>219</v>
      </c>
      <c r="F129" s="28" t="s">
        <v>171</v>
      </c>
    </row>
    <row r="130" spans="1:6" s="36" customFormat="1" x14ac:dyDescent="0.25">
      <c r="A130" s="53"/>
      <c r="B130" s="2"/>
      <c r="C130" s="1" t="s">
        <v>66</v>
      </c>
      <c r="D130" s="26">
        <v>1802</v>
      </c>
      <c r="E130" s="35" t="s">
        <v>219</v>
      </c>
      <c r="F130" s="28" t="s">
        <v>171</v>
      </c>
    </row>
    <row r="131" spans="1:6" s="36" customFormat="1" x14ac:dyDescent="0.25">
      <c r="A131" s="53"/>
      <c r="B131" s="2"/>
      <c r="C131" s="1" t="s">
        <v>67</v>
      </c>
      <c r="D131" s="37">
        <v>820</v>
      </c>
      <c r="E131" s="35" t="s">
        <v>283</v>
      </c>
      <c r="F131" s="28" t="s">
        <v>171</v>
      </c>
    </row>
    <row r="132" spans="1:6" s="36" customFormat="1" x14ac:dyDescent="0.25">
      <c r="A132" s="53"/>
      <c r="B132" s="2"/>
      <c r="C132" s="1" t="s">
        <v>69</v>
      </c>
      <c r="D132" s="26">
        <v>1757</v>
      </c>
      <c r="E132" s="35" t="s">
        <v>283</v>
      </c>
      <c r="F132" s="28" t="s">
        <v>171</v>
      </c>
    </row>
    <row r="133" spans="1:6" s="36" customFormat="1" x14ac:dyDescent="0.25">
      <c r="A133" s="53"/>
      <c r="B133" s="2"/>
      <c r="C133" s="1" t="s">
        <v>65</v>
      </c>
      <c r="D133" s="26">
        <v>1179</v>
      </c>
      <c r="E133" s="35" t="s">
        <v>284</v>
      </c>
      <c r="F133" s="28" t="s">
        <v>171</v>
      </c>
    </row>
    <row r="134" spans="1:6" s="36" customFormat="1" x14ac:dyDescent="0.25">
      <c r="A134" s="53"/>
      <c r="B134" s="2"/>
      <c r="C134" s="1" t="s">
        <v>71</v>
      </c>
      <c r="D134" s="26">
        <v>1156</v>
      </c>
      <c r="E134" s="35" t="s">
        <v>284</v>
      </c>
      <c r="F134" s="28" t="s">
        <v>171</v>
      </c>
    </row>
    <row r="135" spans="1:6" s="36" customFormat="1" x14ac:dyDescent="0.25">
      <c r="A135" s="53"/>
      <c r="B135" s="2"/>
      <c r="C135" s="1" t="s">
        <v>73</v>
      </c>
      <c r="D135" s="37">
        <v>945</v>
      </c>
      <c r="E135" s="35" t="s">
        <v>285</v>
      </c>
      <c r="F135" s="28" t="s">
        <v>171</v>
      </c>
    </row>
    <row r="136" spans="1:6" s="36" customFormat="1" x14ac:dyDescent="0.25">
      <c r="A136" s="53"/>
      <c r="B136" s="2"/>
      <c r="C136" s="1" t="s">
        <v>70</v>
      </c>
      <c r="D136" s="26">
        <v>1558</v>
      </c>
      <c r="E136" s="35" t="s">
        <v>286</v>
      </c>
      <c r="F136" s="28" t="s">
        <v>171</v>
      </c>
    </row>
    <row r="137" spans="1:6" s="36" customFormat="1" x14ac:dyDescent="0.25">
      <c r="A137" s="53"/>
      <c r="B137" s="2"/>
      <c r="C137" s="1" t="s">
        <v>72</v>
      </c>
      <c r="D137" s="26">
        <v>1105</v>
      </c>
      <c r="E137" s="35" t="s">
        <v>218</v>
      </c>
      <c r="F137" s="28" t="s">
        <v>171</v>
      </c>
    </row>
    <row r="138" spans="1:6" s="36" customFormat="1" x14ac:dyDescent="0.25">
      <c r="A138" s="53"/>
      <c r="B138" s="2"/>
      <c r="C138" s="1" t="s">
        <v>74</v>
      </c>
      <c r="D138" s="26">
        <v>1200</v>
      </c>
      <c r="E138" s="35" t="s">
        <v>218</v>
      </c>
      <c r="F138" s="28" t="s">
        <v>171</v>
      </c>
    </row>
    <row r="139" spans="1:6" s="36" customFormat="1" x14ac:dyDescent="0.25">
      <c r="A139" s="67" t="s">
        <v>220</v>
      </c>
      <c r="B139" s="68"/>
      <c r="C139" s="69"/>
      <c r="D139" s="26">
        <f>SUM(D126:D138)</f>
        <v>17730</v>
      </c>
      <c r="E139" s="35"/>
      <c r="F139" s="28"/>
    </row>
    <row r="140" spans="1:6" s="36" customFormat="1" x14ac:dyDescent="0.25">
      <c r="A140" s="53">
        <v>7</v>
      </c>
      <c r="B140" s="2" t="s">
        <v>53</v>
      </c>
      <c r="C140" s="2" t="s">
        <v>53</v>
      </c>
      <c r="D140" s="26">
        <v>2206</v>
      </c>
      <c r="E140" s="27" t="s">
        <v>208</v>
      </c>
      <c r="F140" s="28" t="s">
        <v>171</v>
      </c>
    </row>
    <row r="141" spans="1:6" s="36" customFormat="1" x14ac:dyDescent="0.25">
      <c r="A141" s="53"/>
      <c r="B141" s="2"/>
      <c r="C141" s="2" t="s">
        <v>54</v>
      </c>
      <c r="D141" s="47">
        <v>539</v>
      </c>
      <c r="E141" s="27" t="s">
        <v>208</v>
      </c>
      <c r="F141" s="28" t="s">
        <v>171</v>
      </c>
    </row>
    <row r="142" spans="1:6" s="36" customFormat="1" x14ac:dyDescent="0.25">
      <c r="A142" s="53"/>
      <c r="B142" s="2"/>
      <c r="C142" s="2" t="s">
        <v>56</v>
      </c>
      <c r="D142" s="26">
        <v>1642</v>
      </c>
      <c r="E142" s="27" t="s">
        <v>208</v>
      </c>
      <c r="F142" s="28" t="s">
        <v>171</v>
      </c>
    </row>
    <row r="143" spans="1:6" s="36" customFormat="1" x14ac:dyDescent="0.25">
      <c r="A143" s="53"/>
      <c r="B143" s="2"/>
      <c r="C143" s="2" t="s">
        <v>62</v>
      </c>
      <c r="D143" s="37">
        <v>1034</v>
      </c>
      <c r="E143" s="1" t="s">
        <v>207</v>
      </c>
      <c r="F143" s="28" t="s">
        <v>171</v>
      </c>
    </row>
    <row r="144" spans="1:6" s="36" customFormat="1" x14ac:dyDescent="0.25">
      <c r="A144" s="53"/>
      <c r="B144" s="2"/>
      <c r="C144" s="2" t="s">
        <v>55</v>
      </c>
      <c r="D144" s="26">
        <v>1919</v>
      </c>
      <c r="E144" s="1" t="s">
        <v>207</v>
      </c>
      <c r="F144" s="28" t="s">
        <v>171</v>
      </c>
    </row>
    <row r="145" spans="1:6" s="36" customFormat="1" x14ac:dyDescent="0.25">
      <c r="A145" s="53"/>
      <c r="B145" s="2"/>
      <c r="C145" s="2" t="s">
        <v>61</v>
      </c>
      <c r="D145" s="26">
        <v>1220</v>
      </c>
      <c r="E145" s="27" t="s">
        <v>287</v>
      </c>
      <c r="F145" s="28" t="s">
        <v>171</v>
      </c>
    </row>
    <row r="146" spans="1:6" s="36" customFormat="1" x14ac:dyDescent="0.25">
      <c r="A146" s="53"/>
      <c r="B146" s="2"/>
      <c r="C146" s="2" t="s">
        <v>57</v>
      </c>
      <c r="D146" s="26">
        <v>1558</v>
      </c>
      <c r="E146" s="27" t="s">
        <v>287</v>
      </c>
      <c r="F146" s="28" t="s">
        <v>171</v>
      </c>
    </row>
    <row r="147" spans="1:6" s="36" customFormat="1" x14ac:dyDescent="0.25">
      <c r="A147" s="53"/>
      <c r="B147" s="2"/>
      <c r="C147" s="2" t="s">
        <v>58</v>
      </c>
      <c r="D147" s="26">
        <v>1386</v>
      </c>
      <c r="E147" s="1" t="s">
        <v>288</v>
      </c>
      <c r="F147" s="28" t="s">
        <v>171</v>
      </c>
    </row>
    <row r="148" spans="1:6" s="36" customFormat="1" x14ac:dyDescent="0.25">
      <c r="A148" s="53"/>
      <c r="B148" s="2"/>
      <c r="C148" s="2" t="s">
        <v>60</v>
      </c>
      <c r="D148" s="26">
        <v>1264</v>
      </c>
      <c r="E148" s="1" t="s">
        <v>288</v>
      </c>
      <c r="F148" s="28" t="s">
        <v>171</v>
      </c>
    </row>
    <row r="149" spans="1:6" s="36" customFormat="1" x14ac:dyDescent="0.25">
      <c r="A149" s="53"/>
      <c r="B149" s="2"/>
      <c r="C149" s="2" t="s">
        <v>59</v>
      </c>
      <c r="D149" s="26">
        <v>1939</v>
      </c>
      <c r="E149" s="1" t="s">
        <v>288</v>
      </c>
      <c r="F149" s="28" t="s">
        <v>269</v>
      </c>
    </row>
    <row r="150" spans="1:6" x14ac:dyDescent="0.25">
      <c r="A150" s="70" t="s">
        <v>220</v>
      </c>
      <c r="B150" s="71"/>
      <c r="C150" s="72"/>
      <c r="D150" s="26">
        <f>SUM(D140:D149)</f>
        <v>14707</v>
      </c>
      <c r="E150" s="1"/>
      <c r="F150" s="28"/>
    </row>
    <row r="151" spans="1:6" x14ac:dyDescent="0.25">
      <c r="A151" s="25" t="s">
        <v>166</v>
      </c>
      <c r="B151" s="25" t="s">
        <v>167</v>
      </c>
      <c r="C151" s="33" t="s">
        <v>168</v>
      </c>
      <c r="D151" s="29" t="s">
        <v>298</v>
      </c>
      <c r="E151" s="33" t="s">
        <v>169</v>
      </c>
      <c r="F151" s="23" t="s">
        <v>170</v>
      </c>
    </row>
    <row r="152" spans="1:6" x14ac:dyDescent="0.25">
      <c r="A152" s="37">
        <v>8</v>
      </c>
      <c r="B152" s="2" t="s">
        <v>129</v>
      </c>
      <c r="C152" s="1" t="s">
        <v>129</v>
      </c>
      <c r="D152" s="48">
        <v>1175</v>
      </c>
      <c r="E152" s="1" t="s">
        <v>231</v>
      </c>
      <c r="F152" s="28" t="s">
        <v>171</v>
      </c>
    </row>
    <row r="153" spans="1:6" x14ac:dyDescent="0.25">
      <c r="A153" s="37"/>
      <c r="B153" s="2"/>
      <c r="C153" s="1" t="s">
        <v>371</v>
      </c>
      <c r="D153" s="48">
        <v>110</v>
      </c>
      <c r="E153" s="1" t="s">
        <v>231</v>
      </c>
      <c r="F153" s="28" t="s">
        <v>171</v>
      </c>
    </row>
    <row r="154" spans="1:6" x14ac:dyDescent="0.25">
      <c r="A154" s="37"/>
      <c r="B154" s="2"/>
      <c r="C154" s="1" t="s">
        <v>130</v>
      </c>
      <c r="D154" s="26">
        <v>387</v>
      </c>
      <c r="E154" s="1" t="s">
        <v>231</v>
      </c>
      <c r="F154" s="28" t="s">
        <v>171</v>
      </c>
    </row>
    <row r="155" spans="1:6" x14ac:dyDescent="0.25">
      <c r="A155" s="37"/>
      <c r="B155" s="2"/>
      <c r="C155" s="1" t="s">
        <v>372</v>
      </c>
      <c r="D155" s="26">
        <v>1339</v>
      </c>
      <c r="E155" s="1" t="s">
        <v>231</v>
      </c>
      <c r="F155" s="28" t="s">
        <v>171</v>
      </c>
    </row>
    <row r="156" spans="1:6" x14ac:dyDescent="0.25">
      <c r="A156" s="37"/>
      <c r="B156" s="2"/>
      <c r="C156" s="1" t="s">
        <v>132</v>
      </c>
      <c r="D156" s="37">
        <v>811</v>
      </c>
      <c r="E156" s="1" t="s">
        <v>217</v>
      </c>
      <c r="F156" s="28" t="s">
        <v>171</v>
      </c>
    </row>
    <row r="157" spans="1:6" x14ac:dyDescent="0.25">
      <c r="A157" s="37"/>
      <c r="B157" s="2"/>
      <c r="C157" s="1" t="s">
        <v>137</v>
      </c>
      <c r="D157" s="37">
        <v>602</v>
      </c>
      <c r="E157" s="1" t="s">
        <v>217</v>
      </c>
      <c r="F157" s="28" t="s">
        <v>171</v>
      </c>
    </row>
    <row r="158" spans="1:6" x14ac:dyDescent="0.25">
      <c r="A158" s="37"/>
      <c r="B158" s="2"/>
      <c r="C158" s="1" t="s">
        <v>134</v>
      </c>
      <c r="D158" s="37">
        <v>908</v>
      </c>
      <c r="E158" s="1" t="s">
        <v>235</v>
      </c>
      <c r="F158" s="28" t="s">
        <v>171</v>
      </c>
    </row>
    <row r="159" spans="1:6" x14ac:dyDescent="0.25">
      <c r="A159" s="37"/>
      <c r="B159" s="2"/>
      <c r="C159" s="1" t="s">
        <v>133</v>
      </c>
      <c r="D159" s="37">
        <v>884</v>
      </c>
      <c r="E159" s="1" t="s">
        <v>235</v>
      </c>
      <c r="F159" s="28" t="s">
        <v>171</v>
      </c>
    </row>
    <row r="160" spans="1:6" x14ac:dyDescent="0.25">
      <c r="A160" s="37"/>
      <c r="B160" s="2"/>
      <c r="C160" s="1" t="s">
        <v>135</v>
      </c>
      <c r="D160" s="26">
        <v>1074</v>
      </c>
      <c r="E160" s="1" t="s">
        <v>235</v>
      </c>
      <c r="F160" s="28" t="s">
        <v>171</v>
      </c>
    </row>
    <row r="161" spans="1:6" x14ac:dyDescent="0.25">
      <c r="A161" s="37"/>
      <c r="B161" s="2"/>
      <c r="C161" s="1" t="s">
        <v>136</v>
      </c>
      <c r="D161" s="37">
        <v>637</v>
      </c>
      <c r="E161" s="1" t="s">
        <v>289</v>
      </c>
      <c r="F161" s="28" t="s">
        <v>171</v>
      </c>
    </row>
    <row r="162" spans="1:6" x14ac:dyDescent="0.25">
      <c r="A162" s="37"/>
      <c r="B162" s="2"/>
      <c r="C162" s="1" t="s">
        <v>131</v>
      </c>
      <c r="D162" s="37">
        <v>901</v>
      </c>
      <c r="E162" s="1" t="s">
        <v>289</v>
      </c>
      <c r="F162" s="28" t="s">
        <v>171</v>
      </c>
    </row>
    <row r="163" spans="1:6" x14ac:dyDescent="0.25">
      <c r="A163" s="37"/>
      <c r="B163" s="2"/>
      <c r="C163" s="1" t="s">
        <v>138</v>
      </c>
      <c r="D163" s="37">
        <v>709</v>
      </c>
      <c r="E163" s="1" t="s">
        <v>289</v>
      </c>
      <c r="F163" s="28" t="s">
        <v>171</v>
      </c>
    </row>
    <row r="164" spans="1:6" x14ac:dyDescent="0.25">
      <c r="A164" s="70" t="s">
        <v>220</v>
      </c>
      <c r="B164" s="71"/>
      <c r="C164" s="72"/>
      <c r="D164" s="26">
        <f>SUM(D152:D163)</f>
        <v>9537</v>
      </c>
      <c r="E164" s="1"/>
      <c r="F164" s="28"/>
    </row>
    <row r="165" spans="1:6" s="36" customFormat="1" x14ac:dyDescent="0.25">
      <c r="A165" s="53">
        <v>9</v>
      </c>
      <c r="B165" s="2" t="s">
        <v>104</v>
      </c>
      <c r="C165" s="1" t="s">
        <v>104</v>
      </c>
      <c r="D165" s="26">
        <v>1165</v>
      </c>
      <c r="E165" s="35" t="s">
        <v>200</v>
      </c>
      <c r="F165" s="28" t="s">
        <v>171</v>
      </c>
    </row>
    <row r="166" spans="1:6" s="36" customFormat="1" x14ac:dyDescent="0.25">
      <c r="A166" s="53"/>
      <c r="B166" s="2"/>
      <c r="C166" s="1" t="s">
        <v>368</v>
      </c>
      <c r="D166" s="26">
        <v>862</v>
      </c>
      <c r="E166" s="35" t="s">
        <v>200</v>
      </c>
      <c r="F166" s="28" t="s">
        <v>171</v>
      </c>
    </row>
    <row r="167" spans="1:6" s="36" customFormat="1" x14ac:dyDescent="0.25">
      <c r="A167" s="53"/>
      <c r="B167" s="2"/>
      <c r="C167" s="1" t="s">
        <v>105</v>
      </c>
      <c r="D167" s="26">
        <v>1981</v>
      </c>
      <c r="E167" s="35" t="s">
        <v>201</v>
      </c>
      <c r="F167" s="28" t="s">
        <v>171</v>
      </c>
    </row>
    <row r="168" spans="1:6" s="36" customFormat="1" x14ac:dyDescent="0.25">
      <c r="A168" s="53"/>
      <c r="B168" s="2"/>
      <c r="C168" s="1" t="s">
        <v>111</v>
      </c>
      <c r="D168" s="37">
        <v>895</v>
      </c>
      <c r="E168" s="35" t="s">
        <v>201</v>
      </c>
      <c r="F168" s="28" t="s">
        <v>171</v>
      </c>
    </row>
    <row r="169" spans="1:6" s="36" customFormat="1" x14ac:dyDescent="0.25">
      <c r="A169" s="53"/>
      <c r="B169" s="2"/>
      <c r="C169" s="1" t="s">
        <v>106</v>
      </c>
      <c r="D169" s="37">
        <v>765</v>
      </c>
      <c r="E169" s="35" t="s">
        <v>202</v>
      </c>
      <c r="F169" s="28" t="s">
        <v>171</v>
      </c>
    </row>
    <row r="170" spans="1:6" s="36" customFormat="1" x14ac:dyDescent="0.25">
      <c r="A170" s="53"/>
      <c r="B170" s="2"/>
      <c r="C170" s="1" t="s">
        <v>107</v>
      </c>
      <c r="D170" s="26">
        <v>1560</v>
      </c>
      <c r="E170" s="35" t="s">
        <v>202</v>
      </c>
      <c r="F170" s="28" t="s">
        <v>171</v>
      </c>
    </row>
    <row r="171" spans="1:6" s="36" customFormat="1" x14ac:dyDescent="0.25">
      <c r="A171" s="53"/>
      <c r="B171" s="2"/>
      <c r="C171" s="1" t="s">
        <v>108</v>
      </c>
      <c r="D171" s="26">
        <v>1290</v>
      </c>
      <c r="E171" s="35" t="s">
        <v>203</v>
      </c>
      <c r="F171" s="28" t="s">
        <v>171</v>
      </c>
    </row>
    <row r="172" spans="1:6" s="36" customFormat="1" x14ac:dyDescent="0.25">
      <c r="A172" s="53"/>
      <c r="B172" s="2"/>
      <c r="C172" s="1" t="s">
        <v>109</v>
      </c>
      <c r="D172" s="26">
        <v>1045</v>
      </c>
      <c r="E172" s="35" t="s">
        <v>203</v>
      </c>
      <c r="F172" s="28" t="s">
        <v>171</v>
      </c>
    </row>
    <row r="173" spans="1:6" s="36" customFormat="1" x14ac:dyDescent="0.25">
      <c r="A173" s="53"/>
      <c r="B173" s="2"/>
      <c r="C173" s="1" t="s">
        <v>110</v>
      </c>
      <c r="D173" s="37">
        <v>856</v>
      </c>
      <c r="E173" s="35" t="s">
        <v>290</v>
      </c>
      <c r="F173" s="28" t="s">
        <v>171</v>
      </c>
    </row>
    <row r="174" spans="1:6" s="36" customFormat="1" x14ac:dyDescent="0.25">
      <c r="A174" s="53"/>
      <c r="B174" s="2"/>
      <c r="C174" s="1" t="s">
        <v>112</v>
      </c>
      <c r="D174" s="26">
        <v>1088</v>
      </c>
      <c r="E174" s="35" t="s">
        <v>290</v>
      </c>
      <c r="F174" s="28" t="s">
        <v>171</v>
      </c>
    </row>
    <row r="175" spans="1:6" s="36" customFormat="1" x14ac:dyDescent="0.25">
      <c r="A175" s="67" t="s">
        <v>220</v>
      </c>
      <c r="B175" s="68"/>
      <c r="C175" s="69"/>
      <c r="D175" s="26">
        <f>SUM(D165:D174)</f>
        <v>11507</v>
      </c>
      <c r="E175" s="35"/>
      <c r="F175" s="28"/>
    </row>
    <row r="176" spans="1:6" s="36" customFormat="1" x14ac:dyDescent="0.25">
      <c r="A176" s="53">
        <v>10</v>
      </c>
      <c r="B176" s="2" t="s">
        <v>139</v>
      </c>
      <c r="C176" s="1" t="s">
        <v>139</v>
      </c>
      <c r="D176" s="26">
        <v>669</v>
      </c>
      <c r="E176" s="35" t="s">
        <v>198</v>
      </c>
      <c r="F176" s="28" t="s">
        <v>171</v>
      </c>
    </row>
    <row r="177" spans="1:6" s="36" customFormat="1" x14ac:dyDescent="0.25">
      <c r="A177" s="54"/>
      <c r="B177" s="2"/>
      <c r="C177" s="1" t="s">
        <v>373</v>
      </c>
      <c r="D177" s="26">
        <v>948</v>
      </c>
      <c r="E177" s="35" t="s">
        <v>198</v>
      </c>
      <c r="F177" s="28" t="s">
        <v>171</v>
      </c>
    </row>
    <row r="178" spans="1:6" s="36" customFormat="1" x14ac:dyDescent="0.25">
      <c r="A178" s="53"/>
      <c r="B178" s="2"/>
      <c r="C178" s="1" t="s">
        <v>141</v>
      </c>
      <c r="D178" s="37">
        <v>846</v>
      </c>
      <c r="E178" s="35" t="s">
        <v>198</v>
      </c>
      <c r="F178" s="28" t="s">
        <v>171</v>
      </c>
    </row>
    <row r="179" spans="1:6" s="36" customFormat="1" x14ac:dyDescent="0.25">
      <c r="A179" s="53"/>
      <c r="B179" s="2"/>
      <c r="C179" s="1" t="s">
        <v>374</v>
      </c>
      <c r="D179" s="26">
        <v>1537</v>
      </c>
      <c r="E179" s="35" t="s">
        <v>291</v>
      </c>
      <c r="F179" s="28" t="s">
        <v>171</v>
      </c>
    </row>
    <row r="180" spans="1:6" s="36" customFormat="1" x14ac:dyDescent="0.25">
      <c r="A180" s="53"/>
      <c r="B180" s="2"/>
      <c r="C180" s="1" t="s">
        <v>140</v>
      </c>
      <c r="D180" s="26">
        <v>1459</v>
      </c>
      <c r="E180" s="35" t="s">
        <v>291</v>
      </c>
      <c r="F180" s="28" t="s">
        <v>171</v>
      </c>
    </row>
    <row r="181" spans="1:6" s="36" customFormat="1" x14ac:dyDescent="0.25">
      <c r="A181" s="53"/>
      <c r="B181" s="2"/>
      <c r="C181" s="1" t="s">
        <v>142</v>
      </c>
      <c r="D181" s="26">
        <v>1109</v>
      </c>
      <c r="E181" s="35" t="s">
        <v>292</v>
      </c>
      <c r="F181" s="28" t="s">
        <v>171</v>
      </c>
    </row>
    <row r="182" spans="1:6" s="36" customFormat="1" x14ac:dyDescent="0.25">
      <c r="A182" s="53"/>
      <c r="B182" s="2"/>
      <c r="C182" s="1" t="s">
        <v>143</v>
      </c>
      <c r="D182" s="37">
        <v>733</v>
      </c>
      <c r="E182" s="35" t="s">
        <v>199</v>
      </c>
      <c r="F182" s="28" t="s">
        <v>171</v>
      </c>
    </row>
    <row r="183" spans="1:6" s="36" customFormat="1" x14ac:dyDescent="0.25">
      <c r="A183" s="53"/>
      <c r="B183" s="2"/>
      <c r="C183" s="1" t="s">
        <v>144</v>
      </c>
      <c r="D183" s="37">
        <v>909</v>
      </c>
      <c r="E183" s="35" t="s">
        <v>199</v>
      </c>
      <c r="F183" s="28" t="s">
        <v>171</v>
      </c>
    </row>
    <row r="184" spans="1:6" s="36" customFormat="1" x14ac:dyDescent="0.25">
      <c r="A184" s="67" t="s">
        <v>220</v>
      </c>
      <c r="B184" s="68"/>
      <c r="C184" s="69"/>
      <c r="D184" s="26">
        <f>SUM(D176:D183)</f>
        <v>8210</v>
      </c>
      <c r="E184" s="35"/>
      <c r="F184" s="28"/>
    </row>
    <row r="185" spans="1:6" s="36" customFormat="1" x14ac:dyDescent="0.25">
      <c r="A185" s="53">
        <v>11</v>
      </c>
      <c r="B185" s="2" t="s">
        <v>119</v>
      </c>
      <c r="C185" s="2" t="s">
        <v>119</v>
      </c>
      <c r="D185" s="26">
        <v>2731</v>
      </c>
      <c r="E185" s="35" t="s">
        <v>195</v>
      </c>
      <c r="F185" s="42" t="s">
        <v>171</v>
      </c>
    </row>
    <row r="186" spans="1:6" s="36" customFormat="1" x14ac:dyDescent="0.25">
      <c r="A186" s="53"/>
      <c r="B186" s="2"/>
      <c r="C186" s="2" t="s">
        <v>194</v>
      </c>
      <c r="D186" s="37">
        <v>976</v>
      </c>
      <c r="E186" s="35" t="s">
        <v>195</v>
      </c>
      <c r="F186" s="42" t="s">
        <v>171</v>
      </c>
    </row>
    <row r="187" spans="1:6" s="36" customFormat="1" x14ac:dyDescent="0.25">
      <c r="A187" s="53"/>
      <c r="B187" s="2"/>
      <c r="C187" s="2" t="s">
        <v>120</v>
      </c>
      <c r="D187" s="26">
        <v>1064</v>
      </c>
      <c r="E187" s="35" t="s">
        <v>225</v>
      </c>
      <c r="F187" s="42" t="s">
        <v>171</v>
      </c>
    </row>
    <row r="188" spans="1:6" s="36" customFormat="1" x14ac:dyDescent="0.25">
      <c r="A188" s="53"/>
      <c r="B188" s="2"/>
      <c r="C188" s="2" t="s">
        <v>121</v>
      </c>
      <c r="D188" s="26">
        <v>2419</v>
      </c>
      <c r="E188" s="35" t="s">
        <v>225</v>
      </c>
      <c r="F188" s="42" t="s">
        <v>171</v>
      </c>
    </row>
    <row r="189" spans="1:6" s="36" customFormat="1" x14ac:dyDescent="0.25">
      <c r="A189" s="53"/>
      <c r="B189" s="2"/>
      <c r="C189" s="2" t="s">
        <v>122</v>
      </c>
      <c r="D189" s="26">
        <v>1973</v>
      </c>
      <c r="E189" s="35" t="s">
        <v>293</v>
      </c>
      <c r="F189" s="42" t="s">
        <v>171</v>
      </c>
    </row>
    <row r="190" spans="1:6" s="36" customFormat="1" x14ac:dyDescent="0.25">
      <c r="A190" s="53"/>
      <c r="B190" s="2"/>
      <c r="C190" s="2" t="s">
        <v>123</v>
      </c>
      <c r="D190" s="26">
        <v>2097</v>
      </c>
      <c r="E190" s="35" t="s">
        <v>293</v>
      </c>
      <c r="F190" s="42" t="s">
        <v>171</v>
      </c>
    </row>
    <row r="191" spans="1:6" s="36" customFormat="1" x14ac:dyDescent="0.25">
      <c r="A191" s="67" t="s">
        <v>220</v>
      </c>
      <c r="B191" s="68"/>
      <c r="C191" s="69"/>
      <c r="D191" s="26">
        <f>SUM(D185:D190)</f>
        <v>11260</v>
      </c>
      <c r="E191" s="35"/>
      <c r="F191" s="42"/>
    </row>
    <row r="192" spans="1:6" s="36" customFormat="1" x14ac:dyDescent="0.25">
      <c r="A192" s="53">
        <v>12</v>
      </c>
      <c r="B192" s="2" t="s">
        <v>124</v>
      </c>
      <c r="C192" s="2" t="s">
        <v>124</v>
      </c>
      <c r="D192" s="26">
        <v>718</v>
      </c>
      <c r="E192" s="42" t="s">
        <v>189</v>
      </c>
      <c r="F192" s="28" t="s">
        <v>171</v>
      </c>
    </row>
    <row r="193" spans="1:6" s="36" customFormat="1" x14ac:dyDescent="0.25">
      <c r="A193" s="53"/>
      <c r="B193" s="2"/>
      <c r="C193" s="2" t="s">
        <v>370</v>
      </c>
      <c r="D193" s="26">
        <v>798</v>
      </c>
      <c r="E193" s="42" t="s">
        <v>189</v>
      </c>
      <c r="F193" s="28" t="s">
        <v>171</v>
      </c>
    </row>
    <row r="194" spans="1:6" s="36" customFormat="1" x14ac:dyDescent="0.25">
      <c r="A194" s="53"/>
      <c r="B194" s="2"/>
      <c r="C194" s="2" t="s">
        <v>125</v>
      </c>
      <c r="D194" s="37">
        <v>917</v>
      </c>
      <c r="E194" s="42" t="s">
        <v>190</v>
      </c>
      <c r="F194" s="28" t="s">
        <v>171</v>
      </c>
    </row>
    <row r="195" spans="1:6" s="36" customFormat="1" x14ac:dyDescent="0.25">
      <c r="A195" s="53"/>
      <c r="B195" s="2"/>
      <c r="C195" s="2" t="s">
        <v>128</v>
      </c>
      <c r="D195" s="26">
        <v>1110</v>
      </c>
      <c r="E195" s="42" t="s">
        <v>190</v>
      </c>
      <c r="F195" s="28" t="s">
        <v>171</v>
      </c>
    </row>
    <row r="196" spans="1:6" s="36" customFormat="1" x14ac:dyDescent="0.25">
      <c r="A196" s="53" t="s">
        <v>166</v>
      </c>
      <c r="B196" s="25" t="s">
        <v>167</v>
      </c>
      <c r="C196" s="25" t="s">
        <v>168</v>
      </c>
      <c r="D196" s="29" t="s">
        <v>298</v>
      </c>
      <c r="E196" s="46" t="s">
        <v>169</v>
      </c>
      <c r="F196" s="23" t="s">
        <v>170</v>
      </c>
    </row>
    <row r="197" spans="1:6" s="36" customFormat="1" x14ac:dyDescent="0.25">
      <c r="A197" s="53"/>
      <c r="B197" s="2" t="s">
        <v>124</v>
      </c>
      <c r="C197" s="2" t="s">
        <v>126</v>
      </c>
      <c r="D197" s="26">
        <v>1102</v>
      </c>
      <c r="E197" s="42" t="s">
        <v>230</v>
      </c>
      <c r="F197" s="28" t="s">
        <v>171</v>
      </c>
    </row>
    <row r="198" spans="1:6" s="36" customFormat="1" x14ac:dyDescent="0.25">
      <c r="A198" s="53"/>
      <c r="B198" s="25"/>
      <c r="C198" s="2" t="s">
        <v>127</v>
      </c>
      <c r="D198" s="26">
        <v>1187</v>
      </c>
      <c r="E198" s="42" t="s">
        <v>230</v>
      </c>
      <c r="F198" s="28" t="s">
        <v>171</v>
      </c>
    </row>
    <row r="199" spans="1:6" s="36" customFormat="1" x14ac:dyDescent="0.25">
      <c r="A199" s="67" t="s">
        <v>220</v>
      </c>
      <c r="B199" s="68"/>
      <c r="C199" s="69"/>
      <c r="D199" s="26">
        <f>SUM(D192:D198)</f>
        <v>5832</v>
      </c>
      <c r="E199" s="42"/>
      <c r="F199" s="28"/>
    </row>
    <row r="200" spans="1:6" s="36" customFormat="1" x14ac:dyDescent="0.25">
      <c r="A200" s="53">
        <v>13</v>
      </c>
      <c r="B200" s="2" t="s">
        <v>113</v>
      </c>
      <c r="C200" s="1" t="s">
        <v>113</v>
      </c>
      <c r="D200" s="49">
        <v>737</v>
      </c>
      <c r="E200" s="35" t="s">
        <v>192</v>
      </c>
      <c r="F200" s="42" t="s">
        <v>171</v>
      </c>
    </row>
    <row r="201" spans="1:6" s="36" customFormat="1" x14ac:dyDescent="0.25">
      <c r="A201" s="53"/>
      <c r="B201" s="2"/>
      <c r="C201" s="1" t="s">
        <v>369</v>
      </c>
      <c r="D201" s="49">
        <v>1425</v>
      </c>
      <c r="E201" s="35" t="s">
        <v>192</v>
      </c>
      <c r="F201" s="42" t="s">
        <v>171</v>
      </c>
    </row>
    <row r="202" spans="1:6" s="36" customFormat="1" x14ac:dyDescent="0.25">
      <c r="A202" s="53"/>
      <c r="B202" s="2"/>
      <c r="C202" s="1" t="s">
        <v>114</v>
      </c>
      <c r="D202" s="26">
        <v>1334</v>
      </c>
      <c r="E202" s="35" t="s">
        <v>192</v>
      </c>
      <c r="F202" s="42" t="s">
        <v>171</v>
      </c>
    </row>
    <row r="203" spans="1:6" s="36" customFormat="1" x14ac:dyDescent="0.25">
      <c r="A203" s="53"/>
      <c r="B203" s="2"/>
      <c r="C203" s="1" t="s">
        <v>117</v>
      </c>
      <c r="D203" s="26">
        <v>1375</v>
      </c>
      <c r="E203" s="35" t="s">
        <v>191</v>
      </c>
      <c r="F203" s="42" t="s">
        <v>171</v>
      </c>
    </row>
    <row r="204" spans="1:6" s="36" customFormat="1" x14ac:dyDescent="0.25">
      <c r="A204" s="53"/>
      <c r="B204" s="2"/>
      <c r="C204" s="1" t="s">
        <v>115</v>
      </c>
      <c r="D204" s="26">
        <v>1218</v>
      </c>
      <c r="E204" s="35" t="s">
        <v>191</v>
      </c>
      <c r="F204" s="42" t="s">
        <v>171</v>
      </c>
    </row>
    <row r="205" spans="1:6" s="36" customFormat="1" x14ac:dyDescent="0.25">
      <c r="A205" s="53"/>
      <c r="B205" s="2"/>
      <c r="C205" s="1" t="s">
        <v>116</v>
      </c>
      <c r="D205" s="26">
        <v>1244</v>
      </c>
      <c r="E205" s="35" t="s">
        <v>193</v>
      </c>
      <c r="F205" s="42" t="s">
        <v>171</v>
      </c>
    </row>
    <row r="206" spans="1:6" s="36" customFormat="1" x14ac:dyDescent="0.25">
      <c r="A206" s="53"/>
      <c r="B206" s="2"/>
      <c r="C206" s="1" t="s">
        <v>118</v>
      </c>
      <c r="D206" s="26">
        <v>1011</v>
      </c>
      <c r="E206" s="35" t="s">
        <v>193</v>
      </c>
      <c r="F206" s="42" t="s">
        <v>171</v>
      </c>
    </row>
    <row r="207" spans="1:6" s="36" customFormat="1" x14ac:dyDescent="0.25">
      <c r="A207" s="67" t="s">
        <v>220</v>
      </c>
      <c r="B207" s="68"/>
      <c r="C207" s="69"/>
      <c r="D207" s="26">
        <f>SUM(D200:D206)</f>
        <v>8344</v>
      </c>
      <c r="E207" s="35"/>
      <c r="F207" s="42"/>
    </row>
    <row r="208" spans="1:6" s="36" customFormat="1" x14ac:dyDescent="0.25">
      <c r="A208" s="53">
        <v>14</v>
      </c>
      <c r="B208" s="2" t="s">
        <v>160</v>
      </c>
      <c r="C208" s="1" t="s">
        <v>161</v>
      </c>
      <c r="D208" s="26">
        <v>2802</v>
      </c>
      <c r="E208" s="35" t="s">
        <v>294</v>
      </c>
      <c r="F208" s="42" t="s">
        <v>171</v>
      </c>
    </row>
    <row r="209" spans="1:15" s="36" customFormat="1" x14ac:dyDescent="0.25">
      <c r="A209" s="53"/>
      <c r="B209" s="2"/>
      <c r="C209" s="1" t="s">
        <v>162</v>
      </c>
      <c r="D209" s="26">
        <v>1423</v>
      </c>
      <c r="E209" s="35" t="s">
        <v>294</v>
      </c>
      <c r="F209" s="42" t="s">
        <v>171</v>
      </c>
    </row>
    <row r="210" spans="1:15" s="36" customFormat="1" x14ac:dyDescent="0.25">
      <c r="A210" s="53"/>
      <c r="B210" s="2"/>
      <c r="C210" s="1" t="s">
        <v>163</v>
      </c>
      <c r="D210" s="26">
        <v>1748</v>
      </c>
      <c r="E210" s="35" t="s">
        <v>179</v>
      </c>
      <c r="F210" s="42" t="s">
        <v>180</v>
      </c>
    </row>
    <row r="211" spans="1:15" s="36" customFormat="1" x14ac:dyDescent="0.25">
      <c r="A211" s="53"/>
      <c r="B211" s="2"/>
      <c r="C211" s="1" t="s">
        <v>164</v>
      </c>
      <c r="D211" s="26">
        <v>2116</v>
      </c>
      <c r="E211" s="35" t="s">
        <v>295</v>
      </c>
      <c r="F211" s="42" t="s">
        <v>269</v>
      </c>
    </row>
    <row r="212" spans="1:15" s="36" customFormat="1" x14ac:dyDescent="0.25">
      <c r="A212" s="67" t="s">
        <v>220</v>
      </c>
      <c r="B212" s="68"/>
      <c r="C212" s="69"/>
      <c r="D212" s="26">
        <f>SUM(D208:D211)</f>
        <v>8089</v>
      </c>
      <c r="E212" s="35"/>
      <c r="F212" s="42"/>
      <c r="O212" s="66">
        <f>+D207</f>
        <v>8344</v>
      </c>
    </row>
    <row r="213" spans="1:15" s="36" customFormat="1" x14ac:dyDescent="0.25">
      <c r="A213" s="53">
        <v>15</v>
      </c>
      <c r="B213" s="2" t="s">
        <v>57</v>
      </c>
      <c r="C213" s="1" t="s">
        <v>156</v>
      </c>
      <c r="D213" s="26">
        <v>1834</v>
      </c>
      <c r="E213" s="35" t="s">
        <v>233</v>
      </c>
      <c r="F213" s="28" t="s">
        <v>171</v>
      </c>
    </row>
    <row r="214" spans="1:15" s="36" customFormat="1" x14ac:dyDescent="0.25">
      <c r="A214" s="53"/>
      <c r="B214" s="2"/>
      <c r="C214" s="1" t="s">
        <v>158</v>
      </c>
      <c r="D214" s="26">
        <v>1986</v>
      </c>
      <c r="E214" s="35" t="s">
        <v>233</v>
      </c>
      <c r="F214" s="28" t="s">
        <v>171</v>
      </c>
    </row>
    <row r="215" spans="1:15" s="36" customFormat="1" x14ac:dyDescent="0.25">
      <c r="A215" s="53"/>
      <c r="B215" s="2"/>
      <c r="C215" s="1" t="s">
        <v>157</v>
      </c>
      <c r="D215" s="26">
        <v>1718</v>
      </c>
      <c r="E215" s="35" t="s">
        <v>185</v>
      </c>
      <c r="F215" s="28" t="s">
        <v>171</v>
      </c>
    </row>
    <row r="216" spans="1:15" s="36" customFormat="1" x14ac:dyDescent="0.25">
      <c r="A216" s="53"/>
      <c r="B216" s="2"/>
      <c r="C216" s="1" t="s">
        <v>159</v>
      </c>
      <c r="D216" s="26">
        <v>1019</v>
      </c>
      <c r="E216" s="35" t="s">
        <v>185</v>
      </c>
      <c r="F216" s="28" t="s">
        <v>171</v>
      </c>
    </row>
    <row r="217" spans="1:15" s="36" customFormat="1" x14ac:dyDescent="0.25">
      <c r="A217" s="53"/>
      <c r="B217" s="2"/>
      <c r="C217" s="1" t="s">
        <v>133</v>
      </c>
      <c r="D217" s="26">
        <v>1502</v>
      </c>
      <c r="E217" s="35" t="s">
        <v>186</v>
      </c>
      <c r="F217" s="28" t="s">
        <v>171</v>
      </c>
    </row>
    <row r="218" spans="1:15" s="36" customFormat="1" x14ac:dyDescent="0.25">
      <c r="A218" s="67" t="s">
        <v>220</v>
      </c>
      <c r="B218" s="68"/>
      <c r="C218" s="69"/>
      <c r="D218" s="26">
        <f>SUM(D213:D217)</f>
        <v>8059</v>
      </c>
      <c r="E218" s="35"/>
      <c r="F218" s="28"/>
    </row>
    <row r="219" spans="1:15" s="36" customFormat="1" x14ac:dyDescent="0.25">
      <c r="A219" s="53">
        <v>16</v>
      </c>
      <c r="B219" s="2" t="s">
        <v>151</v>
      </c>
      <c r="C219" s="1" t="s">
        <v>151</v>
      </c>
      <c r="D219" s="26">
        <v>2188</v>
      </c>
      <c r="E219" s="35" t="s">
        <v>299</v>
      </c>
      <c r="F219" s="28" t="s">
        <v>171</v>
      </c>
    </row>
    <row r="220" spans="1:15" s="36" customFormat="1" x14ac:dyDescent="0.25">
      <c r="A220" s="53"/>
      <c r="B220" s="2"/>
      <c r="C220" s="1" t="s">
        <v>152</v>
      </c>
      <c r="D220" s="37">
        <v>993</v>
      </c>
      <c r="E220" s="35" t="s">
        <v>182</v>
      </c>
      <c r="F220" s="28" t="s">
        <v>171</v>
      </c>
    </row>
    <row r="221" spans="1:15" s="36" customFormat="1" x14ac:dyDescent="0.25">
      <c r="A221" s="53"/>
      <c r="B221" s="2"/>
      <c r="C221" s="1" t="s">
        <v>153</v>
      </c>
      <c r="D221" s="26">
        <v>1454</v>
      </c>
      <c r="E221" s="35" t="s">
        <v>182</v>
      </c>
      <c r="F221" s="28" t="s">
        <v>171</v>
      </c>
    </row>
    <row r="222" spans="1:15" s="36" customFormat="1" x14ac:dyDescent="0.25">
      <c r="A222" s="53"/>
      <c r="B222" s="2"/>
      <c r="C222" s="1" t="s">
        <v>154</v>
      </c>
      <c r="D222" s="26">
        <v>1325</v>
      </c>
      <c r="E222" s="1" t="s">
        <v>183</v>
      </c>
      <c r="F222" s="28" t="s">
        <v>171</v>
      </c>
      <c r="G222" s="50"/>
    </row>
    <row r="223" spans="1:15" s="36" customFormat="1" x14ac:dyDescent="0.25">
      <c r="A223" s="53"/>
      <c r="B223" s="2"/>
      <c r="C223" s="1" t="s">
        <v>155</v>
      </c>
      <c r="D223" s="26">
        <v>1324</v>
      </c>
      <c r="E223" s="1" t="s">
        <v>183</v>
      </c>
      <c r="F223" s="28" t="s">
        <v>171</v>
      </c>
    </row>
    <row r="224" spans="1:15" s="36" customFormat="1" x14ac:dyDescent="0.25">
      <c r="A224" s="67" t="s">
        <v>220</v>
      </c>
      <c r="B224" s="68"/>
      <c r="C224" s="69"/>
      <c r="D224" s="26">
        <f>SUM(D219:D223)</f>
        <v>7284</v>
      </c>
      <c r="E224" s="1"/>
      <c r="F224" s="28"/>
    </row>
    <row r="225" spans="1:6" s="36" customFormat="1" x14ac:dyDescent="0.25">
      <c r="A225" s="53">
        <v>17</v>
      </c>
      <c r="B225" s="2" t="s">
        <v>145</v>
      </c>
      <c r="C225" s="1" t="s">
        <v>146</v>
      </c>
      <c r="D225" s="26">
        <v>1058</v>
      </c>
      <c r="E225" s="35" t="s">
        <v>296</v>
      </c>
      <c r="F225" s="28" t="s">
        <v>171</v>
      </c>
    </row>
    <row r="226" spans="1:6" s="36" customFormat="1" x14ac:dyDescent="0.25">
      <c r="A226" s="53"/>
      <c r="B226" s="2"/>
      <c r="C226" s="1" t="s">
        <v>147</v>
      </c>
      <c r="D226" s="26">
        <v>1491</v>
      </c>
      <c r="E226" s="35" t="s">
        <v>296</v>
      </c>
      <c r="F226" s="28" t="s">
        <v>171</v>
      </c>
    </row>
    <row r="227" spans="1:6" s="36" customFormat="1" x14ac:dyDescent="0.25">
      <c r="A227" s="53"/>
      <c r="B227" s="2"/>
      <c r="C227" s="1" t="s">
        <v>148</v>
      </c>
      <c r="D227" s="26">
        <v>1119</v>
      </c>
      <c r="E227" s="35" t="s">
        <v>187</v>
      </c>
      <c r="F227" s="28" t="s">
        <v>171</v>
      </c>
    </row>
    <row r="228" spans="1:6" s="36" customFormat="1" x14ac:dyDescent="0.25">
      <c r="A228" s="53"/>
      <c r="B228" s="2"/>
      <c r="C228" s="1" t="s">
        <v>149</v>
      </c>
      <c r="D228" s="26">
        <v>1037</v>
      </c>
      <c r="E228" s="35" t="s">
        <v>187</v>
      </c>
      <c r="F228" s="28" t="s">
        <v>171</v>
      </c>
    </row>
    <row r="229" spans="1:6" s="36" customFormat="1" x14ac:dyDescent="0.25">
      <c r="A229" s="53"/>
      <c r="B229" s="2"/>
      <c r="C229" s="1" t="s">
        <v>150</v>
      </c>
      <c r="D229" s="26">
        <v>1510</v>
      </c>
      <c r="E229" s="35" t="s">
        <v>297</v>
      </c>
      <c r="F229" s="28" t="s">
        <v>171</v>
      </c>
    </row>
    <row r="230" spans="1:6" s="36" customFormat="1" x14ac:dyDescent="0.25">
      <c r="A230" s="67" t="s">
        <v>220</v>
      </c>
      <c r="B230" s="68"/>
      <c r="C230" s="69"/>
      <c r="D230" s="26">
        <f>SUM(D225:D229)</f>
        <v>6215</v>
      </c>
      <c r="E230" s="35"/>
      <c r="F230" s="28"/>
    </row>
    <row r="231" spans="1:6" s="36" customFormat="1" x14ac:dyDescent="0.25">
      <c r="A231" s="64" t="s">
        <v>270</v>
      </c>
      <c r="B231" s="64"/>
      <c r="C231" s="64"/>
      <c r="D231" s="51">
        <f>D56+D68+D93+D107+D125+D139+D150+D164+D175+D184+D191+D199+D207+D212+D218+D224+D230</f>
        <v>270872</v>
      </c>
      <c r="E231" s="35"/>
      <c r="F231" s="28"/>
    </row>
  </sheetData>
  <mergeCells count="19">
    <mergeCell ref="A93:C93"/>
    <mergeCell ref="A68:C68"/>
    <mergeCell ref="A56:C56"/>
    <mergeCell ref="A1:F1"/>
    <mergeCell ref="A231:C231"/>
    <mergeCell ref="A230:C230"/>
    <mergeCell ref="A224:C224"/>
    <mergeCell ref="A218:C218"/>
    <mergeCell ref="A212:C212"/>
    <mergeCell ref="A207:C207"/>
    <mergeCell ref="A199:C199"/>
    <mergeCell ref="A191:C191"/>
    <mergeCell ref="A184:C184"/>
    <mergeCell ref="A175:C175"/>
    <mergeCell ref="A164:C164"/>
    <mergeCell ref="A150:C150"/>
    <mergeCell ref="A139:C139"/>
    <mergeCell ref="A125:C125"/>
    <mergeCell ref="A107:C107"/>
  </mergeCells>
  <pageMargins left="0.25" right="0.25" top="0.75" bottom="0.75" header="0.3" footer="0.3"/>
  <pageSetup paperSize="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2561</vt:lpstr>
      <vt:lpstr>2562</vt:lpstr>
      <vt:lpstr>2563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 7 V.3</dc:creator>
  <cp:lastModifiedBy>LENOVO</cp:lastModifiedBy>
  <cp:lastPrinted>2019-03-01T03:51:26Z</cp:lastPrinted>
  <dcterms:created xsi:type="dcterms:W3CDTF">2018-03-20T02:29:58Z</dcterms:created>
  <dcterms:modified xsi:type="dcterms:W3CDTF">2019-10-30T03:27:16Z</dcterms:modified>
</cp:coreProperties>
</file>